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ff-Files\Ronney\Safaricom Reports\"/>
    </mc:Choice>
  </mc:AlternateContent>
  <bookViews>
    <workbookView xWindow="0" yWindow="0" windowWidth="20430" windowHeight="7035"/>
  </bookViews>
  <sheets>
    <sheet name="total payments as per isupplier" sheetId="1" r:id="rId1"/>
  </sheets>
  <calcPr calcId="0"/>
</workbook>
</file>

<file path=xl/calcChain.xml><?xml version="1.0" encoding="utf-8"?>
<calcChain xmlns="http://schemas.openxmlformats.org/spreadsheetml/2006/main">
  <c r="H78" i="1" l="1"/>
  <c r="G78" i="1"/>
  <c r="G3" i="1"/>
  <c r="H3" i="1"/>
  <c r="G4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H2" i="1"/>
  <c r="G2" i="1"/>
</calcChain>
</file>

<file path=xl/sharedStrings.xml><?xml version="1.0" encoding="utf-8"?>
<sst xmlns="http://schemas.openxmlformats.org/spreadsheetml/2006/main" count="593" uniqueCount="44">
  <si>
    <t>Payment</t>
  </si>
  <si>
    <t>Remit-to Supplier</t>
  </si>
  <si>
    <t>Remit-to Supplier Site</t>
  </si>
  <si>
    <t>Payment Date</t>
  </si>
  <si>
    <t>Currency</t>
  </si>
  <si>
    <t>Amount</t>
  </si>
  <si>
    <t>Method</t>
  </si>
  <si>
    <t>Status</t>
  </si>
  <si>
    <t>Status Date</t>
  </si>
  <si>
    <t>Bank Account</t>
  </si>
  <si>
    <t>Invoice</t>
  </si>
  <si>
    <t>PO Number</t>
  </si>
  <si>
    <t>HIGHLIGHT TRAVEL LIMITED</t>
  </si>
  <si>
    <t>NAIROBI</t>
  </si>
  <si>
    <t>KES</t>
  </si>
  <si>
    <t>Electronic</t>
  </si>
  <si>
    <t>Negotiable</t>
  </si>
  <si>
    <t>SCB KES CURRENT A/C</t>
  </si>
  <si>
    <t>Multiple</t>
  </si>
  <si>
    <t>USD</t>
  </si>
  <si>
    <t>CITIBANK USD CURRENT ACCOUNT</t>
  </si>
  <si>
    <t>NAIROBI saf fou</t>
  </si>
  <si>
    <t>The Safaricom Foundation</t>
  </si>
  <si>
    <t>PV4814</t>
  </si>
  <si>
    <t>PV4741</t>
  </si>
  <si>
    <t>PV4708</t>
  </si>
  <si>
    <t>PV4642</t>
  </si>
  <si>
    <t>SCB USD CURRENT A/C</t>
  </si>
  <si>
    <t>PV4618</t>
  </si>
  <si>
    <t>PV4613</t>
  </si>
  <si>
    <t>PV4587</t>
  </si>
  <si>
    <t>PV4586</t>
  </si>
  <si>
    <t>PV4534</t>
  </si>
  <si>
    <t>Check</t>
  </si>
  <si>
    <t>NIC Safaricom Foundation KES A/c</t>
  </si>
  <si>
    <t>PV4436-2</t>
  </si>
  <si>
    <t>PV4436-1</t>
  </si>
  <si>
    <t>Voided</t>
  </si>
  <si>
    <t>PV4436</t>
  </si>
  <si>
    <t>CITIBANK KES CURRENT A/C</t>
  </si>
  <si>
    <t>PV4436-02</t>
  </si>
  <si>
    <t>PV4436-01</t>
  </si>
  <si>
    <t>JUNE PAYMENT</t>
  </si>
  <si>
    <t>JUNE USD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</si>
</sst>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5" fontId="0" fillId="0" borderId="0" xfId="0" applyNumberFormat="1"/>
    <xf numFmtId="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tabSelected="1" workbookViewId="0"/>
  </sheetViews>
  <sheetFormatPr defaultRowHeight="15" x14ac:dyDescent="0.25"/>
  <cols>
    <col min="1" max="1" width="8.85546875" bestFit="1" customWidth="1"/>
    <col min="2" max="2" width="25.28515625" bestFit="1" customWidth="1"/>
    <col min="3" max="3" width="20.85546875" bestFit="1" customWidth="1"/>
    <col min="4" max="4" width="13.5703125" bestFit="1" customWidth="1"/>
    <col min="5" max="5" width="8.85546875" bestFit="1" customWidth="1"/>
    <col min="6" max="6" width="13.85546875" bestFit="1" customWidth="1"/>
    <col min="7" max="7" width="17.28515625" customWidth="1"/>
    <col min="8" max="8" width="13.85546875" customWidth="1"/>
    <col min="9" max="9" width="9.7109375" bestFit="1" customWidth="1"/>
    <col min="10" max="10" width="10.85546875" bestFit="1" customWidth="1"/>
    <col min="11" max="11" width="11" bestFit="1" customWidth="1"/>
    <col min="12" max="12" width="31.7109375" bestFit="1" customWidth="1"/>
    <col min="13" max="13" width="18.7109375" bestFit="1" customWidth="1"/>
    <col min="14" max="14" width="11.2851562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14</v>
      </c>
      <c r="H1" t="s">
        <v>19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</row>
    <row r="2" spans="1:14" x14ac:dyDescent="0.25">
      <c r="A2">
        <v>384430</v>
      </c>
      <c r="B2" t="s">
        <v>12</v>
      </c>
      <c r="C2" t="s">
        <v>13</v>
      </c>
      <c r="D2" s="1">
        <v>43504</v>
      </c>
      <c r="E2" t="s">
        <v>14</v>
      </c>
      <c r="F2" s="2">
        <v>35150631.149999999</v>
      </c>
      <c r="G2" s="2">
        <f>IF(E2="KES",F2,"")</f>
        <v>35150631.149999999</v>
      </c>
      <c r="H2" s="2" t="str">
        <f>IF(E2="USD",F2,"")</f>
        <v/>
      </c>
      <c r="I2" t="s">
        <v>15</v>
      </c>
      <c r="J2" t="s">
        <v>16</v>
      </c>
      <c r="K2" s="1">
        <v>43504</v>
      </c>
      <c r="L2" t="s">
        <v>17</v>
      </c>
      <c r="M2" t="s">
        <v>18</v>
      </c>
      <c r="N2" t="s">
        <v>18</v>
      </c>
    </row>
    <row r="3" spans="1:14" x14ac:dyDescent="0.25">
      <c r="A3">
        <v>384431</v>
      </c>
      <c r="B3" t="s">
        <v>12</v>
      </c>
      <c r="C3" t="s">
        <v>13</v>
      </c>
      <c r="D3" s="1">
        <v>43504</v>
      </c>
      <c r="E3" t="s">
        <v>19</v>
      </c>
      <c r="F3" s="2">
        <v>131638.31</v>
      </c>
      <c r="G3" s="2" t="str">
        <f t="shared" ref="G3:G66" si="0">IF(E3="KES",F3,"")</f>
        <v/>
      </c>
      <c r="H3" s="2">
        <f t="shared" ref="H3:H66" si="1">IF(E3="USD",F3,"")</f>
        <v>131638.31</v>
      </c>
      <c r="I3" t="s">
        <v>15</v>
      </c>
      <c r="J3" t="s">
        <v>16</v>
      </c>
      <c r="K3" s="1">
        <v>43504</v>
      </c>
      <c r="L3" t="s">
        <v>20</v>
      </c>
      <c r="M3" t="s">
        <v>18</v>
      </c>
      <c r="N3" t="s">
        <v>18</v>
      </c>
    </row>
    <row r="4" spans="1:14" x14ac:dyDescent="0.25">
      <c r="A4">
        <v>378298</v>
      </c>
      <c r="B4" t="s">
        <v>12</v>
      </c>
      <c r="C4" t="s">
        <v>21</v>
      </c>
      <c r="D4" s="1">
        <v>43493</v>
      </c>
      <c r="E4" t="s">
        <v>14</v>
      </c>
      <c r="F4" s="2">
        <v>175617</v>
      </c>
      <c r="G4" s="2">
        <f t="shared" si="0"/>
        <v>175617</v>
      </c>
      <c r="H4" s="2" t="str">
        <f t="shared" si="1"/>
        <v/>
      </c>
      <c r="I4" t="s">
        <v>15</v>
      </c>
      <c r="J4" t="s">
        <v>16</v>
      </c>
      <c r="K4" s="1">
        <v>43493</v>
      </c>
      <c r="L4" t="s">
        <v>22</v>
      </c>
      <c r="M4" t="s">
        <v>23</v>
      </c>
    </row>
    <row r="5" spans="1:14" x14ac:dyDescent="0.25">
      <c r="A5">
        <v>377465</v>
      </c>
      <c r="B5" t="s">
        <v>12</v>
      </c>
      <c r="C5" t="s">
        <v>13</v>
      </c>
      <c r="D5" s="1">
        <v>43483</v>
      </c>
      <c r="E5" t="s">
        <v>14</v>
      </c>
      <c r="F5" s="2">
        <v>28708688.68</v>
      </c>
      <c r="G5" s="2">
        <f t="shared" si="0"/>
        <v>28708688.68</v>
      </c>
      <c r="H5" s="2" t="str">
        <f t="shared" si="1"/>
        <v/>
      </c>
      <c r="I5" t="s">
        <v>15</v>
      </c>
      <c r="J5" t="s">
        <v>16</v>
      </c>
      <c r="K5" s="1">
        <v>43483</v>
      </c>
      <c r="L5" t="s">
        <v>17</v>
      </c>
      <c r="M5" t="s">
        <v>18</v>
      </c>
      <c r="N5" t="s">
        <v>18</v>
      </c>
    </row>
    <row r="6" spans="1:14" x14ac:dyDescent="0.25">
      <c r="A6">
        <v>378036</v>
      </c>
      <c r="B6" t="s">
        <v>12</v>
      </c>
      <c r="C6" t="s">
        <v>21</v>
      </c>
      <c r="D6" s="1">
        <v>43481</v>
      </c>
      <c r="E6" t="s">
        <v>14</v>
      </c>
      <c r="F6" s="2">
        <v>973455</v>
      </c>
      <c r="G6" s="2">
        <f t="shared" si="0"/>
        <v>973455</v>
      </c>
      <c r="H6" s="2" t="str">
        <f t="shared" si="1"/>
        <v/>
      </c>
      <c r="I6" t="s">
        <v>15</v>
      </c>
      <c r="J6" t="s">
        <v>16</v>
      </c>
      <c r="K6" s="1">
        <v>43481</v>
      </c>
      <c r="L6" t="s">
        <v>22</v>
      </c>
      <c r="M6" t="s">
        <v>24</v>
      </c>
    </row>
    <row r="7" spans="1:14" x14ac:dyDescent="0.25">
      <c r="A7">
        <v>375036</v>
      </c>
      <c r="B7" t="s">
        <v>12</v>
      </c>
      <c r="C7" t="s">
        <v>13</v>
      </c>
      <c r="D7" s="1">
        <v>43455</v>
      </c>
      <c r="E7" t="s">
        <v>14</v>
      </c>
      <c r="F7" s="2">
        <v>12172722.57</v>
      </c>
      <c r="G7" s="2">
        <f t="shared" si="0"/>
        <v>12172722.57</v>
      </c>
      <c r="H7" s="2" t="str">
        <f t="shared" si="1"/>
        <v/>
      </c>
      <c r="I7" t="s">
        <v>15</v>
      </c>
      <c r="J7" t="s">
        <v>16</v>
      </c>
      <c r="K7" s="1">
        <v>43455</v>
      </c>
      <c r="L7" t="s">
        <v>17</v>
      </c>
      <c r="M7" t="s">
        <v>18</v>
      </c>
      <c r="N7" t="s">
        <v>18</v>
      </c>
    </row>
    <row r="8" spans="1:14" x14ac:dyDescent="0.25">
      <c r="A8">
        <v>374115</v>
      </c>
      <c r="B8" t="s">
        <v>12</v>
      </c>
      <c r="C8" t="s">
        <v>13</v>
      </c>
      <c r="D8" s="1">
        <v>43453</v>
      </c>
      <c r="E8" t="s">
        <v>19</v>
      </c>
      <c r="F8" s="2">
        <v>58893.120000000003</v>
      </c>
      <c r="G8" s="2" t="str">
        <f t="shared" si="0"/>
        <v/>
      </c>
      <c r="H8" s="2">
        <f t="shared" si="1"/>
        <v>58893.120000000003</v>
      </c>
      <c r="I8" t="s">
        <v>15</v>
      </c>
      <c r="J8" t="s">
        <v>16</v>
      </c>
      <c r="K8" s="1">
        <v>43453</v>
      </c>
      <c r="L8" t="s">
        <v>20</v>
      </c>
      <c r="M8" t="s">
        <v>18</v>
      </c>
      <c r="N8" t="s">
        <v>18</v>
      </c>
    </row>
    <row r="9" spans="1:14" x14ac:dyDescent="0.25">
      <c r="A9">
        <v>374679</v>
      </c>
      <c r="B9" t="s">
        <v>12</v>
      </c>
      <c r="C9" t="s">
        <v>13</v>
      </c>
      <c r="D9" s="1">
        <v>43453</v>
      </c>
      <c r="E9" t="s">
        <v>14</v>
      </c>
      <c r="F9" s="2">
        <v>19027942.93</v>
      </c>
      <c r="G9" s="2">
        <f t="shared" si="0"/>
        <v>19027942.93</v>
      </c>
      <c r="H9" s="2" t="str">
        <f t="shared" si="1"/>
        <v/>
      </c>
      <c r="I9" t="s">
        <v>15</v>
      </c>
      <c r="J9" t="s">
        <v>16</v>
      </c>
      <c r="K9" s="1">
        <v>43453</v>
      </c>
      <c r="L9" t="s">
        <v>17</v>
      </c>
      <c r="M9" t="s">
        <v>18</v>
      </c>
      <c r="N9" t="s">
        <v>18</v>
      </c>
    </row>
    <row r="10" spans="1:14" x14ac:dyDescent="0.25">
      <c r="A10">
        <v>367222</v>
      </c>
      <c r="B10" t="s">
        <v>12</v>
      </c>
      <c r="C10" t="s">
        <v>13</v>
      </c>
      <c r="D10" s="1">
        <v>43441</v>
      </c>
      <c r="E10" t="s">
        <v>19</v>
      </c>
      <c r="F10" s="2">
        <v>139335.41</v>
      </c>
      <c r="G10" s="2" t="str">
        <f t="shared" si="0"/>
        <v/>
      </c>
      <c r="H10" s="2">
        <f t="shared" si="1"/>
        <v>139335.41</v>
      </c>
      <c r="I10" t="s">
        <v>15</v>
      </c>
      <c r="J10" t="s">
        <v>16</v>
      </c>
      <c r="K10" s="1">
        <v>43441</v>
      </c>
      <c r="L10" t="s">
        <v>20</v>
      </c>
      <c r="M10" t="s">
        <v>18</v>
      </c>
      <c r="N10" t="s">
        <v>18</v>
      </c>
    </row>
    <row r="11" spans="1:14" x14ac:dyDescent="0.25">
      <c r="A11">
        <v>367224</v>
      </c>
      <c r="B11" t="s">
        <v>12</v>
      </c>
      <c r="C11" t="s">
        <v>13</v>
      </c>
      <c r="D11" s="1">
        <v>43441</v>
      </c>
      <c r="E11" t="s">
        <v>14</v>
      </c>
      <c r="F11" s="2">
        <v>23215888.25</v>
      </c>
      <c r="G11" s="2">
        <f t="shared" si="0"/>
        <v>23215888.25</v>
      </c>
      <c r="H11" s="2" t="str">
        <f t="shared" si="1"/>
        <v/>
      </c>
      <c r="I11" t="s">
        <v>15</v>
      </c>
      <c r="J11" t="s">
        <v>16</v>
      </c>
      <c r="K11" s="1">
        <v>43441</v>
      </c>
      <c r="L11" t="s">
        <v>17</v>
      </c>
      <c r="M11" t="s">
        <v>18</v>
      </c>
      <c r="N11" t="s">
        <v>18</v>
      </c>
    </row>
    <row r="12" spans="1:14" x14ac:dyDescent="0.25">
      <c r="A12">
        <v>365715</v>
      </c>
      <c r="B12" t="s">
        <v>12</v>
      </c>
      <c r="C12" t="s">
        <v>21</v>
      </c>
      <c r="D12" s="1">
        <v>43431</v>
      </c>
      <c r="E12" t="s">
        <v>14</v>
      </c>
      <c r="F12" s="2">
        <v>198440</v>
      </c>
      <c r="G12" s="2">
        <f t="shared" si="0"/>
        <v>198440</v>
      </c>
      <c r="H12" s="2" t="str">
        <f t="shared" si="1"/>
        <v/>
      </c>
      <c r="I12" t="s">
        <v>15</v>
      </c>
      <c r="J12" t="s">
        <v>16</v>
      </c>
      <c r="K12" s="1">
        <v>43431</v>
      </c>
      <c r="L12" t="s">
        <v>22</v>
      </c>
      <c r="M12" t="s">
        <v>25</v>
      </c>
    </row>
    <row r="13" spans="1:14" x14ac:dyDescent="0.25">
      <c r="A13">
        <v>365729</v>
      </c>
      <c r="B13" t="s">
        <v>12</v>
      </c>
      <c r="C13" t="s">
        <v>13</v>
      </c>
      <c r="D13" s="1">
        <v>43427</v>
      </c>
      <c r="E13" t="s">
        <v>19</v>
      </c>
      <c r="F13" s="2">
        <v>87263.12</v>
      </c>
      <c r="G13" s="2" t="str">
        <f t="shared" si="0"/>
        <v/>
      </c>
      <c r="H13" s="2">
        <f t="shared" si="1"/>
        <v>87263.12</v>
      </c>
      <c r="I13" t="s">
        <v>15</v>
      </c>
      <c r="J13" t="s">
        <v>16</v>
      </c>
      <c r="K13" s="1">
        <v>43427</v>
      </c>
      <c r="L13" t="s">
        <v>20</v>
      </c>
      <c r="M13" t="s">
        <v>18</v>
      </c>
      <c r="N13" t="s">
        <v>18</v>
      </c>
    </row>
    <row r="14" spans="1:14" x14ac:dyDescent="0.25">
      <c r="A14">
        <v>365484</v>
      </c>
      <c r="B14" t="s">
        <v>12</v>
      </c>
      <c r="C14" t="s">
        <v>13</v>
      </c>
      <c r="D14" s="1">
        <v>43427</v>
      </c>
      <c r="E14" t="s">
        <v>14</v>
      </c>
      <c r="F14" s="2">
        <v>28107175.969999999</v>
      </c>
      <c r="G14" s="2">
        <f t="shared" si="0"/>
        <v>28107175.969999999</v>
      </c>
      <c r="H14" s="2" t="str">
        <f t="shared" si="1"/>
        <v/>
      </c>
      <c r="I14" t="s">
        <v>15</v>
      </c>
      <c r="J14" t="s">
        <v>16</v>
      </c>
      <c r="K14" s="1">
        <v>43427</v>
      </c>
      <c r="L14" t="s">
        <v>17</v>
      </c>
      <c r="M14" t="s">
        <v>18</v>
      </c>
      <c r="N14" t="s">
        <v>18</v>
      </c>
    </row>
    <row r="15" spans="1:14" x14ac:dyDescent="0.25">
      <c r="A15">
        <v>358947</v>
      </c>
      <c r="B15" t="s">
        <v>12</v>
      </c>
      <c r="C15" t="s">
        <v>13</v>
      </c>
      <c r="D15" s="1">
        <v>43411</v>
      </c>
      <c r="E15" t="s">
        <v>19</v>
      </c>
      <c r="F15" s="2">
        <v>42960.88</v>
      </c>
      <c r="G15" s="2" t="str">
        <f t="shared" si="0"/>
        <v/>
      </c>
      <c r="H15" s="2">
        <f t="shared" si="1"/>
        <v>42960.88</v>
      </c>
      <c r="I15" t="s">
        <v>15</v>
      </c>
      <c r="J15" t="s">
        <v>16</v>
      </c>
      <c r="K15" s="1">
        <v>43411</v>
      </c>
      <c r="L15" t="s">
        <v>20</v>
      </c>
      <c r="M15" t="s">
        <v>18</v>
      </c>
      <c r="N15" t="s">
        <v>18</v>
      </c>
    </row>
    <row r="16" spans="1:14" x14ac:dyDescent="0.25">
      <c r="A16">
        <v>358948</v>
      </c>
      <c r="B16" t="s">
        <v>12</v>
      </c>
      <c r="C16" t="s">
        <v>13</v>
      </c>
      <c r="D16" s="1">
        <v>43411</v>
      </c>
      <c r="E16" t="s">
        <v>14</v>
      </c>
      <c r="F16" s="2">
        <v>18833000.91</v>
      </c>
      <c r="G16" s="2">
        <f t="shared" si="0"/>
        <v>18833000.91</v>
      </c>
      <c r="H16" s="2" t="str">
        <f t="shared" si="1"/>
        <v/>
      </c>
      <c r="I16" t="s">
        <v>15</v>
      </c>
      <c r="J16" t="s">
        <v>16</v>
      </c>
      <c r="K16" s="1">
        <v>43411</v>
      </c>
      <c r="L16" t="s">
        <v>17</v>
      </c>
      <c r="M16" t="s">
        <v>18</v>
      </c>
      <c r="N16" t="s">
        <v>18</v>
      </c>
    </row>
    <row r="17" spans="1:14" x14ac:dyDescent="0.25">
      <c r="A17">
        <v>352494</v>
      </c>
      <c r="B17" t="s">
        <v>12</v>
      </c>
      <c r="C17" t="s">
        <v>13</v>
      </c>
      <c r="D17" s="1">
        <v>43397</v>
      </c>
      <c r="E17" t="s">
        <v>14</v>
      </c>
      <c r="F17" s="2">
        <v>22978122.41</v>
      </c>
      <c r="G17" s="2">
        <f t="shared" si="0"/>
        <v>22978122.41</v>
      </c>
      <c r="H17" s="2" t="str">
        <f t="shared" si="1"/>
        <v/>
      </c>
      <c r="I17" t="s">
        <v>15</v>
      </c>
      <c r="J17" t="s">
        <v>16</v>
      </c>
      <c r="K17" s="1">
        <v>43397</v>
      </c>
      <c r="L17" t="s">
        <v>17</v>
      </c>
      <c r="M17" t="s">
        <v>18</v>
      </c>
      <c r="N17" t="s">
        <v>18</v>
      </c>
    </row>
    <row r="18" spans="1:14" x14ac:dyDescent="0.25">
      <c r="A18">
        <v>352576</v>
      </c>
      <c r="B18" t="s">
        <v>12</v>
      </c>
      <c r="C18" t="s">
        <v>13</v>
      </c>
      <c r="D18" s="1">
        <v>43397</v>
      </c>
      <c r="E18" t="s">
        <v>19</v>
      </c>
      <c r="F18" s="2">
        <v>30550.74</v>
      </c>
      <c r="G18" s="2" t="str">
        <f t="shared" si="0"/>
        <v/>
      </c>
      <c r="H18" s="2">
        <f t="shared" si="1"/>
        <v>30550.74</v>
      </c>
      <c r="I18" t="s">
        <v>15</v>
      </c>
      <c r="J18" t="s">
        <v>16</v>
      </c>
      <c r="K18" s="1">
        <v>43397</v>
      </c>
      <c r="L18" t="s">
        <v>20</v>
      </c>
      <c r="M18" t="s">
        <v>18</v>
      </c>
      <c r="N18" t="s">
        <v>18</v>
      </c>
    </row>
    <row r="19" spans="1:14" x14ac:dyDescent="0.25">
      <c r="A19">
        <v>352203</v>
      </c>
      <c r="B19" t="s">
        <v>12</v>
      </c>
      <c r="C19" t="s">
        <v>21</v>
      </c>
      <c r="D19" s="1">
        <v>43391</v>
      </c>
      <c r="E19" t="s">
        <v>14</v>
      </c>
      <c r="F19" s="2">
        <v>482760</v>
      </c>
      <c r="G19" s="2">
        <f t="shared" si="0"/>
        <v>482760</v>
      </c>
      <c r="H19" s="2" t="str">
        <f t="shared" si="1"/>
        <v/>
      </c>
      <c r="I19" t="s">
        <v>15</v>
      </c>
      <c r="J19" t="s">
        <v>16</v>
      </c>
      <c r="K19" s="1">
        <v>43391</v>
      </c>
      <c r="L19" t="s">
        <v>22</v>
      </c>
      <c r="M19" t="s">
        <v>18</v>
      </c>
    </row>
    <row r="20" spans="1:14" x14ac:dyDescent="0.25">
      <c r="A20">
        <v>350943</v>
      </c>
      <c r="B20" t="s">
        <v>12</v>
      </c>
      <c r="C20" t="s">
        <v>13</v>
      </c>
      <c r="D20" s="1">
        <v>43384</v>
      </c>
      <c r="E20" t="s">
        <v>14</v>
      </c>
      <c r="F20" s="2">
        <v>24936071.73</v>
      </c>
      <c r="G20" s="2">
        <f t="shared" si="0"/>
        <v>24936071.73</v>
      </c>
      <c r="H20" s="2" t="str">
        <f t="shared" si="1"/>
        <v/>
      </c>
      <c r="I20" t="s">
        <v>15</v>
      </c>
      <c r="J20" t="s">
        <v>16</v>
      </c>
      <c r="K20" s="1">
        <v>43384</v>
      </c>
      <c r="L20" t="s">
        <v>17</v>
      </c>
      <c r="M20" t="s">
        <v>18</v>
      </c>
      <c r="N20" t="s">
        <v>18</v>
      </c>
    </row>
    <row r="21" spans="1:14" x14ac:dyDescent="0.25">
      <c r="A21">
        <v>350944</v>
      </c>
      <c r="B21" t="s">
        <v>12</v>
      </c>
      <c r="C21" t="s">
        <v>13</v>
      </c>
      <c r="D21" s="1">
        <v>43384</v>
      </c>
      <c r="E21" t="s">
        <v>19</v>
      </c>
      <c r="F21" s="2">
        <v>140344.28</v>
      </c>
      <c r="G21" s="2" t="str">
        <f t="shared" si="0"/>
        <v/>
      </c>
      <c r="H21" s="2">
        <f t="shared" si="1"/>
        <v>140344.28</v>
      </c>
      <c r="I21" t="s">
        <v>15</v>
      </c>
      <c r="J21" t="s">
        <v>16</v>
      </c>
      <c r="K21" s="1">
        <v>43384</v>
      </c>
      <c r="L21" t="s">
        <v>20</v>
      </c>
      <c r="M21" t="s">
        <v>18</v>
      </c>
      <c r="N21" t="s">
        <v>18</v>
      </c>
    </row>
    <row r="22" spans="1:14" x14ac:dyDescent="0.25">
      <c r="A22">
        <v>349348</v>
      </c>
      <c r="B22" t="s">
        <v>12</v>
      </c>
      <c r="C22" t="s">
        <v>21</v>
      </c>
      <c r="D22" s="1">
        <v>43375</v>
      </c>
      <c r="E22" t="s">
        <v>14</v>
      </c>
      <c r="F22" s="2">
        <v>123000</v>
      </c>
      <c r="G22" s="2">
        <f t="shared" si="0"/>
        <v>123000</v>
      </c>
      <c r="H22" s="2" t="str">
        <f t="shared" si="1"/>
        <v/>
      </c>
      <c r="I22" t="s">
        <v>15</v>
      </c>
      <c r="J22" t="s">
        <v>16</v>
      </c>
      <c r="K22" s="1">
        <v>43375</v>
      </c>
      <c r="L22" t="s">
        <v>22</v>
      </c>
      <c r="M22" t="s">
        <v>26</v>
      </c>
    </row>
    <row r="23" spans="1:14" x14ac:dyDescent="0.25">
      <c r="A23">
        <v>347830</v>
      </c>
      <c r="B23" t="s">
        <v>12</v>
      </c>
      <c r="C23" t="s">
        <v>13</v>
      </c>
      <c r="D23" s="1">
        <v>43364</v>
      </c>
      <c r="E23" t="s">
        <v>19</v>
      </c>
      <c r="F23" s="2">
        <v>76958.67</v>
      </c>
      <c r="G23" s="2" t="str">
        <f t="shared" si="0"/>
        <v/>
      </c>
      <c r="H23" s="2">
        <f t="shared" si="1"/>
        <v>76958.67</v>
      </c>
      <c r="I23" t="s">
        <v>15</v>
      </c>
      <c r="J23" t="s">
        <v>16</v>
      </c>
      <c r="K23" s="1">
        <v>43364</v>
      </c>
      <c r="L23" t="s">
        <v>27</v>
      </c>
      <c r="M23" t="s">
        <v>18</v>
      </c>
      <c r="N23" t="s">
        <v>18</v>
      </c>
    </row>
    <row r="24" spans="1:14" x14ac:dyDescent="0.25">
      <c r="A24">
        <v>347796</v>
      </c>
      <c r="B24" t="s">
        <v>12</v>
      </c>
      <c r="C24" t="s">
        <v>13</v>
      </c>
      <c r="D24" s="1">
        <v>43364</v>
      </c>
      <c r="E24" t="s">
        <v>14</v>
      </c>
      <c r="F24" s="2">
        <v>51399904.259999998</v>
      </c>
      <c r="G24" s="2">
        <f t="shared" si="0"/>
        <v>51399904.259999998</v>
      </c>
      <c r="H24" s="2" t="str">
        <f t="shared" si="1"/>
        <v/>
      </c>
      <c r="I24" t="s">
        <v>15</v>
      </c>
      <c r="J24" t="s">
        <v>16</v>
      </c>
      <c r="K24" s="1">
        <v>43364</v>
      </c>
      <c r="L24" t="s">
        <v>17</v>
      </c>
      <c r="M24" t="s">
        <v>18</v>
      </c>
      <c r="N24" t="s">
        <v>18</v>
      </c>
    </row>
    <row r="25" spans="1:14" x14ac:dyDescent="0.25">
      <c r="A25">
        <v>342134</v>
      </c>
      <c r="B25" t="s">
        <v>12</v>
      </c>
      <c r="C25" t="s">
        <v>21</v>
      </c>
      <c r="D25" s="1">
        <v>43353</v>
      </c>
      <c r="E25" t="s">
        <v>14</v>
      </c>
      <c r="F25" s="2">
        <v>262141</v>
      </c>
      <c r="G25" s="2">
        <f t="shared" si="0"/>
        <v>262141</v>
      </c>
      <c r="H25" s="2" t="str">
        <f t="shared" si="1"/>
        <v/>
      </c>
      <c r="I25" t="s">
        <v>15</v>
      </c>
      <c r="J25" t="s">
        <v>16</v>
      </c>
      <c r="K25" s="1">
        <v>43353</v>
      </c>
      <c r="L25" t="s">
        <v>22</v>
      </c>
      <c r="M25" t="s">
        <v>28</v>
      </c>
    </row>
    <row r="26" spans="1:14" x14ac:dyDescent="0.25">
      <c r="A26">
        <v>341647</v>
      </c>
      <c r="B26" t="s">
        <v>12</v>
      </c>
      <c r="C26" t="s">
        <v>13</v>
      </c>
      <c r="D26" s="1">
        <v>43350</v>
      </c>
      <c r="E26" t="s">
        <v>19</v>
      </c>
      <c r="F26" s="2">
        <v>146293.5</v>
      </c>
      <c r="G26" s="2" t="str">
        <f t="shared" si="0"/>
        <v/>
      </c>
      <c r="H26" s="2">
        <f t="shared" si="1"/>
        <v>146293.5</v>
      </c>
      <c r="I26" t="s">
        <v>15</v>
      </c>
      <c r="J26" t="s">
        <v>16</v>
      </c>
      <c r="K26" s="1">
        <v>43350</v>
      </c>
      <c r="L26" t="s">
        <v>27</v>
      </c>
      <c r="M26" t="s">
        <v>18</v>
      </c>
      <c r="N26" t="s">
        <v>18</v>
      </c>
    </row>
    <row r="27" spans="1:14" x14ac:dyDescent="0.25">
      <c r="A27">
        <v>341648</v>
      </c>
      <c r="B27" t="s">
        <v>12</v>
      </c>
      <c r="C27" t="s">
        <v>13</v>
      </c>
      <c r="D27" s="1">
        <v>43350</v>
      </c>
      <c r="E27" t="s">
        <v>14</v>
      </c>
      <c r="F27" s="2">
        <v>37100454.090000004</v>
      </c>
      <c r="G27" s="2">
        <f t="shared" si="0"/>
        <v>37100454.090000004</v>
      </c>
      <c r="H27" s="2" t="str">
        <f t="shared" si="1"/>
        <v/>
      </c>
      <c r="I27" t="s">
        <v>15</v>
      </c>
      <c r="J27" t="s">
        <v>16</v>
      </c>
      <c r="K27" s="1">
        <v>43350</v>
      </c>
      <c r="L27" t="s">
        <v>17</v>
      </c>
      <c r="M27" t="s">
        <v>18</v>
      </c>
      <c r="N27" t="s">
        <v>18</v>
      </c>
    </row>
    <row r="28" spans="1:14" x14ac:dyDescent="0.25">
      <c r="A28">
        <v>331116</v>
      </c>
      <c r="B28" t="s">
        <v>12</v>
      </c>
      <c r="C28" t="s">
        <v>21</v>
      </c>
      <c r="D28" s="1">
        <v>43340</v>
      </c>
      <c r="E28" t="s">
        <v>14</v>
      </c>
      <c r="F28" s="2">
        <v>110000</v>
      </c>
      <c r="G28" s="2">
        <f t="shared" si="0"/>
        <v>110000</v>
      </c>
      <c r="H28" s="2" t="str">
        <f t="shared" si="1"/>
        <v/>
      </c>
      <c r="I28" t="s">
        <v>15</v>
      </c>
      <c r="J28" t="s">
        <v>16</v>
      </c>
      <c r="K28" s="1">
        <v>43340</v>
      </c>
      <c r="L28" t="s">
        <v>22</v>
      </c>
      <c r="M28" t="s">
        <v>29</v>
      </c>
    </row>
    <row r="29" spans="1:14" x14ac:dyDescent="0.25">
      <c r="A29">
        <v>330713</v>
      </c>
      <c r="B29" t="s">
        <v>12</v>
      </c>
      <c r="C29" t="s">
        <v>13</v>
      </c>
      <c r="D29" s="1">
        <v>43336</v>
      </c>
      <c r="E29" t="s">
        <v>19</v>
      </c>
      <c r="F29" s="2">
        <v>153380.25</v>
      </c>
      <c r="G29" s="2" t="str">
        <f t="shared" si="0"/>
        <v/>
      </c>
      <c r="H29" s="2">
        <f t="shared" si="1"/>
        <v>153380.25</v>
      </c>
      <c r="I29" t="s">
        <v>15</v>
      </c>
      <c r="J29" t="s">
        <v>16</v>
      </c>
      <c r="K29" s="1">
        <v>43336</v>
      </c>
      <c r="L29" t="s">
        <v>27</v>
      </c>
      <c r="M29" t="s">
        <v>18</v>
      </c>
      <c r="N29" t="s">
        <v>18</v>
      </c>
    </row>
    <row r="30" spans="1:14" x14ac:dyDescent="0.25">
      <c r="A30">
        <v>330256</v>
      </c>
      <c r="B30" t="s">
        <v>12</v>
      </c>
      <c r="C30" t="s">
        <v>13</v>
      </c>
      <c r="D30" s="1">
        <v>43335</v>
      </c>
      <c r="E30" t="s">
        <v>14</v>
      </c>
      <c r="F30" s="2">
        <v>31331930.449999999</v>
      </c>
      <c r="G30" s="2">
        <f t="shared" si="0"/>
        <v>31331930.449999999</v>
      </c>
      <c r="H30" s="2" t="str">
        <f t="shared" si="1"/>
        <v/>
      </c>
      <c r="I30" t="s">
        <v>15</v>
      </c>
      <c r="J30" t="s">
        <v>16</v>
      </c>
      <c r="K30" s="1">
        <v>43335</v>
      </c>
      <c r="L30" t="s">
        <v>17</v>
      </c>
      <c r="M30" t="s">
        <v>18</v>
      </c>
      <c r="N30" t="s">
        <v>18</v>
      </c>
    </row>
    <row r="31" spans="1:14" x14ac:dyDescent="0.25">
      <c r="A31">
        <v>329882</v>
      </c>
      <c r="B31" t="s">
        <v>12</v>
      </c>
      <c r="C31" t="s">
        <v>21</v>
      </c>
      <c r="D31" s="1">
        <v>43328</v>
      </c>
      <c r="E31" t="s">
        <v>14</v>
      </c>
      <c r="F31" s="2">
        <v>171500</v>
      </c>
      <c r="G31" s="2">
        <f t="shared" si="0"/>
        <v>171500</v>
      </c>
      <c r="H31" s="2" t="str">
        <f t="shared" si="1"/>
        <v/>
      </c>
      <c r="I31" t="s">
        <v>15</v>
      </c>
      <c r="J31" t="s">
        <v>16</v>
      </c>
      <c r="K31" s="1">
        <v>43328</v>
      </c>
      <c r="L31" t="s">
        <v>22</v>
      </c>
      <c r="M31" t="s">
        <v>30</v>
      </c>
    </row>
    <row r="32" spans="1:14" x14ac:dyDescent="0.25">
      <c r="A32">
        <v>328840</v>
      </c>
      <c r="B32" t="s">
        <v>12</v>
      </c>
      <c r="C32" t="s">
        <v>13</v>
      </c>
      <c r="D32" s="1">
        <v>43321</v>
      </c>
      <c r="E32" t="s">
        <v>19</v>
      </c>
      <c r="F32" s="2">
        <v>169734.96</v>
      </c>
      <c r="G32" s="2" t="str">
        <f t="shared" si="0"/>
        <v/>
      </c>
      <c r="H32" s="2">
        <f t="shared" si="1"/>
        <v>169734.96</v>
      </c>
      <c r="I32" t="s">
        <v>15</v>
      </c>
      <c r="J32" t="s">
        <v>16</v>
      </c>
      <c r="K32" s="1">
        <v>43321</v>
      </c>
      <c r="L32" t="s">
        <v>27</v>
      </c>
      <c r="M32" t="s">
        <v>18</v>
      </c>
      <c r="N32" t="s">
        <v>18</v>
      </c>
    </row>
    <row r="33" spans="1:14" x14ac:dyDescent="0.25">
      <c r="A33">
        <v>328839</v>
      </c>
      <c r="B33" t="s">
        <v>12</v>
      </c>
      <c r="C33" t="s">
        <v>13</v>
      </c>
      <c r="D33" s="1">
        <v>43321</v>
      </c>
      <c r="E33" t="s">
        <v>14</v>
      </c>
      <c r="F33" s="2">
        <v>19675513.190000001</v>
      </c>
      <c r="G33" s="2">
        <f t="shared" si="0"/>
        <v>19675513.190000001</v>
      </c>
      <c r="H33" s="2" t="str">
        <f t="shared" si="1"/>
        <v/>
      </c>
      <c r="I33" t="s">
        <v>15</v>
      </c>
      <c r="J33" t="s">
        <v>16</v>
      </c>
      <c r="K33" s="1">
        <v>43321</v>
      </c>
      <c r="L33" t="s">
        <v>17</v>
      </c>
      <c r="M33" t="s">
        <v>18</v>
      </c>
      <c r="N33" t="s">
        <v>18</v>
      </c>
    </row>
    <row r="34" spans="1:14" x14ac:dyDescent="0.25">
      <c r="A34">
        <v>326777</v>
      </c>
      <c r="B34" t="s">
        <v>12</v>
      </c>
      <c r="C34" t="s">
        <v>13</v>
      </c>
      <c r="D34" s="1">
        <v>43308</v>
      </c>
      <c r="E34" t="s">
        <v>14</v>
      </c>
      <c r="F34" s="2">
        <v>47879959.609999999</v>
      </c>
      <c r="G34" s="2">
        <f t="shared" si="0"/>
        <v>47879959.609999999</v>
      </c>
      <c r="H34" s="2" t="str">
        <f t="shared" si="1"/>
        <v/>
      </c>
      <c r="I34" t="s">
        <v>15</v>
      </c>
      <c r="J34" t="s">
        <v>16</v>
      </c>
      <c r="K34" s="1">
        <v>43308</v>
      </c>
      <c r="L34" t="s">
        <v>17</v>
      </c>
      <c r="M34" t="s">
        <v>18</v>
      </c>
      <c r="N34" t="s">
        <v>18</v>
      </c>
    </row>
    <row r="35" spans="1:14" x14ac:dyDescent="0.25">
      <c r="A35">
        <v>326776</v>
      </c>
      <c r="B35" t="s">
        <v>12</v>
      </c>
      <c r="C35" t="s">
        <v>13</v>
      </c>
      <c r="D35" s="1">
        <v>43307</v>
      </c>
      <c r="E35" t="s">
        <v>19</v>
      </c>
      <c r="F35" s="2">
        <v>316427.89</v>
      </c>
      <c r="G35" s="2" t="str">
        <f t="shared" si="0"/>
        <v/>
      </c>
      <c r="H35" s="2">
        <f t="shared" si="1"/>
        <v>316427.89</v>
      </c>
      <c r="I35" t="s">
        <v>15</v>
      </c>
      <c r="J35" t="s">
        <v>16</v>
      </c>
      <c r="K35" s="1">
        <v>43307</v>
      </c>
      <c r="L35" t="s">
        <v>20</v>
      </c>
      <c r="M35" t="s">
        <v>18</v>
      </c>
      <c r="N35" t="s">
        <v>18</v>
      </c>
    </row>
    <row r="36" spans="1:14" x14ac:dyDescent="0.25">
      <c r="A36">
        <v>322011</v>
      </c>
      <c r="B36" t="s">
        <v>12</v>
      </c>
      <c r="C36" t="s">
        <v>21</v>
      </c>
      <c r="D36" s="1">
        <v>43301</v>
      </c>
      <c r="E36" t="s">
        <v>14</v>
      </c>
      <c r="F36" s="2">
        <v>38725</v>
      </c>
      <c r="G36" s="2">
        <f t="shared" si="0"/>
        <v>38725</v>
      </c>
      <c r="H36" s="2" t="str">
        <f t="shared" si="1"/>
        <v/>
      </c>
      <c r="I36" t="s">
        <v>15</v>
      </c>
      <c r="J36" t="s">
        <v>16</v>
      </c>
      <c r="K36" s="1">
        <v>43301</v>
      </c>
      <c r="L36" t="s">
        <v>22</v>
      </c>
      <c r="M36" t="s">
        <v>31</v>
      </c>
    </row>
    <row r="37" spans="1:14" x14ac:dyDescent="0.25">
      <c r="A37">
        <v>322022</v>
      </c>
      <c r="B37" t="s">
        <v>12</v>
      </c>
      <c r="C37" t="s">
        <v>21</v>
      </c>
      <c r="D37" s="1">
        <v>43298</v>
      </c>
      <c r="E37" t="s">
        <v>14</v>
      </c>
      <c r="F37" s="2">
        <v>188108.98</v>
      </c>
      <c r="G37" s="2">
        <f t="shared" si="0"/>
        <v>188108.98</v>
      </c>
      <c r="H37" s="2" t="str">
        <f t="shared" si="1"/>
        <v/>
      </c>
      <c r="I37" t="s">
        <v>15</v>
      </c>
      <c r="J37" t="s">
        <v>16</v>
      </c>
      <c r="K37" s="1">
        <v>43298</v>
      </c>
      <c r="L37" t="s">
        <v>22</v>
      </c>
      <c r="M37" t="s">
        <v>18</v>
      </c>
    </row>
    <row r="38" spans="1:14" x14ac:dyDescent="0.25">
      <c r="A38">
        <v>320097</v>
      </c>
      <c r="B38" t="s">
        <v>12</v>
      </c>
      <c r="C38" t="s">
        <v>13</v>
      </c>
      <c r="D38" s="1">
        <v>43293</v>
      </c>
      <c r="E38" t="s">
        <v>14</v>
      </c>
      <c r="F38" s="2">
        <v>14286065.119999999</v>
      </c>
      <c r="G38" s="2">
        <f t="shared" si="0"/>
        <v>14286065.119999999</v>
      </c>
      <c r="H38" s="2" t="str">
        <f t="shared" si="1"/>
        <v/>
      </c>
      <c r="I38" t="s">
        <v>15</v>
      </c>
      <c r="J38" t="s">
        <v>16</v>
      </c>
      <c r="K38" s="1">
        <v>43293</v>
      </c>
      <c r="L38" t="s">
        <v>17</v>
      </c>
      <c r="M38" t="s">
        <v>18</v>
      </c>
      <c r="N38" t="s">
        <v>18</v>
      </c>
    </row>
    <row r="39" spans="1:14" x14ac:dyDescent="0.25">
      <c r="A39">
        <v>320095</v>
      </c>
      <c r="B39" t="s">
        <v>12</v>
      </c>
      <c r="C39" t="s">
        <v>13</v>
      </c>
      <c r="D39" s="1">
        <v>43293</v>
      </c>
      <c r="E39" t="s">
        <v>19</v>
      </c>
      <c r="F39" s="2">
        <v>137241.31</v>
      </c>
      <c r="G39" s="2" t="str">
        <f t="shared" si="0"/>
        <v/>
      </c>
      <c r="H39" s="2">
        <f t="shared" si="1"/>
        <v>137241.31</v>
      </c>
      <c r="I39" t="s">
        <v>15</v>
      </c>
      <c r="J39" t="s">
        <v>16</v>
      </c>
      <c r="K39" s="1">
        <v>43293</v>
      </c>
      <c r="L39" t="s">
        <v>20</v>
      </c>
      <c r="M39" t="s">
        <v>18</v>
      </c>
      <c r="N39" t="s">
        <v>18</v>
      </c>
    </row>
    <row r="40" spans="1:14" x14ac:dyDescent="0.25">
      <c r="A40">
        <v>314386</v>
      </c>
      <c r="B40" t="s">
        <v>12</v>
      </c>
      <c r="C40" t="s">
        <v>21</v>
      </c>
      <c r="D40" s="1">
        <v>43277</v>
      </c>
      <c r="E40" t="s">
        <v>14</v>
      </c>
      <c r="F40" s="2">
        <v>137000</v>
      </c>
      <c r="G40" s="2">
        <f t="shared" si="0"/>
        <v>137000</v>
      </c>
      <c r="H40" s="2" t="str">
        <f t="shared" si="1"/>
        <v/>
      </c>
      <c r="I40" t="s">
        <v>15</v>
      </c>
      <c r="J40" t="s">
        <v>16</v>
      </c>
      <c r="K40" s="1">
        <v>43277</v>
      </c>
      <c r="L40" t="s">
        <v>22</v>
      </c>
      <c r="M40" t="s">
        <v>32</v>
      </c>
    </row>
    <row r="41" spans="1:14" x14ac:dyDescent="0.25">
      <c r="A41">
        <v>314006</v>
      </c>
      <c r="B41" t="s">
        <v>12</v>
      </c>
      <c r="C41" t="s">
        <v>13</v>
      </c>
      <c r="D41" s="1">
        <v>43272</v>
      </c>
      <c r="E41" t="s">
        <v>19</v>
      </c>
      <c r="F41" s="2">
        <v>92935.28</v>
      </c>
      <c r="G41" s="2" t="str">
        <f t="shared" si="0"/>
        <v/>
      </c>
      <c r="H41" s="2">
        <f t="shared" si="1"/>
        <v>92935.28</v>
      </c>
      <c r="I41" t="s">
        <v>15</v>
      </c>
      <c r="J41" t="s">
        <v>16</v>
      </c>
      <c r="K41" s="1">
        <v>43272</v>
      </c>
      <c r="L41" t="s">
        <v>20</v>
      </c>
      <c r="M41" t="s">
        <v>18</v>
      </c>
      <c r="N41" t="s">
        <v>18</v>
      </c>
    </row>
    <row r="42" spans="1:14" x14ac:dyDescent="0.25">
      <c r="A42">
        <v>314004</v>
      </c>
      <c r="B42" t="s">
        <v>12</v>
      </c>
      <c r="C42" t="s">
        <v>13</v>
      </c>
      <c r="D42" s="1">
        <v>43272</v>
      </c>
      <c r="E42" t="s">
        <v>14</v>
      </c>
      <c r="F42" s="2">
        <v>30739755.18</v>
      </c>
      <c r="G42" s="2">
        <f t="shared" si="0"/>
        <v>30739755.18</v>
      </c>
      <c r="H42" s="2" t="str">
        <f t="shared" si="1"/>
        <v/>
      </c>
      <c r="I42" t="s">
        <v>15</v>
      </c>
      <c r="J42" t="s">
        <v>16</v>
      </c>
      <c r="K42" s="1">
        <v>43272</v>
      </c>
      <c r="L42" t="s">
        <v>17</v>
      </c>
      <c r="M42" t="s">
        <v>18</v>
      </c>
      <c r="N42" t="s">
        <v>18</v>
      </c>
    </row>
    <row r="43" spans="1:14" x14ac:dyDescent="0.25">
      <c r="A43">
        <v>310692</v>
      </c>
      <c r="B43" t="s">
        <v>12</v>
      </c>
      <c r="C43" t="s">
        <v>13</v>
      </c>
      <c r="D43" s="1">
        <v>43255</v>
      </c>
      <c r="E43" t="s">
        <v>19</v>
      </c>
      <c r="F43" s="2">
        <v>586380.85</v>
      </c>
      <c r="G43" s="2" t="str">
        <f t="shared" si="0"/>
        <v/>
      </c>
      <c r="H43" s="2">
        <f t="shared" si="1"/>
        <v>586380.85</v>
      </c>
      <c r="I43" t="s">
        <v>15</v>
      </c>
      <c r="J43" t="s">
        <v>16</v>
      </c>
      <c r="K43" s="1">
        <v>43255</v>
      </c>
      <c r="L43" t="s">
        <v>20</v>
      </c>
      <c r="M43" t="s">
        <v>18</v>
      </c>
      <c r="N43" t="s">
        <v>18</v>
      </c>
    </row>
    <row r="44" spans="1:14" x14ac:dyDescent="0.25">
      <c r="A44">
        <v>310704</v>
      </c>
      <c r="B44" t="s">
        <v>12</v>
      </c>
      <c r="C44" t="s">
        <v>13</v>
      </c>
      <c r="D44" s="1">
        <v>43255</v>
      </c>
      <c r="E44" t="s">
        <v>14</v>
      </c>
      <c r="F44" s="2">
        <v>116412850.18000001</v>
      </c>
      <c r="G44" s="2">
        <f t="shared" si="0"/>
        <v>116412850.18000001</v>
      </c>
      <c r="H44" s="2" t="str">
        <f t="shared" si="1"/>
        <v/>
      </c>
      <c r="I44" t="s">
        <v>15</v>
      </c>
      <c r="J44" t="s">
        <v>16</v>
      </c>
      <c r="K44" s="1">
        <v>43255</v>
      </c>
      <c r="L44" t="s">
        <v>17</v>
      </c>
      <c r="M44" t="s">
        <v>18</v>
      </c>
      <c r="N44" t="s">
        <v>18</v>
      </c>
    </row>
    <row r="45" spans="1:14" x14ac:dyDescent="0.25">
      <c r="A45">
        <v>305259</v>
      </c>
      <c r="B45" t="s">
        <v>12</v>
      </c>
      <c r="C45" t="s">
        <v>21</v>
      </c>
      <c r="D45" s="1">
        <v>43243</v>
      </c>
      <c r="E45" t="s">
        <v>14</v>
      </c>
      <c r="F45" s="2">
        <v>217355</v>
      </c>
      <c r="G45" s="2">
        <f t="shared" si="0"/>
        <v>217355</v>
      </c>
      <c r="H45" s="2" t="str">
        <f t="shared" si="1"/>
        <v/>
      </c>
      <c r="I45" t="s">
        <v>15</v>
      </c>
      <c r="J45" t="s">
        <v>16</v>
      </c>
      <c r="K45" s="1">
        <v>43243</v>
      </c>
      <c r="L45" t="s">
        <v>22</v>
      </c>
      <c r="M45" t="s">
        <v>18</v>
      </c>
    </row>
    <row r="46" spans="1:14" x14ac:dyDescent="0.25">
      <c r="A46">
        <v>303186</v>
      </c>
      <c r="B46" t="s">
        <v>12</v>
      </c>
      <c r="C46" t="s">
        <v>13</v>
      </c>
      <c r="D46" s="1">
        <v>43234</v>
      </c>
      <c r="E46" t="s">
        <v>19</v>
      </c>
      <c r="F46" s="2">
        <v>98103.31</v>
      </c>
      <c r="G46" s="2" t="str">
        <f t="shared" si="0"/>
        <v/>
      </c>
      <c r="H46" s="2">
        <f t="shared" si="1"/>
        <v>98103.31</v>
      </c>
      <c r="I46" t="s">
        <v>15</v>
      </c>
      <c r="J46" t="s">
        <v>16</v>
      </c>
      <c r="K46" s="1">
        <v>43234</v>
      </c>
      <c r="L46" t="s">
        <v>20</v>
      </c>
      <c r="M46" t="s">
        <v>18</v>
      </c>
      <c r="N46" t="s">
        <v>18</v>
      </c>
    </row>
    <row r="47" spans="1:14" x14ac:dyDescent="0.25">
      <c r="A47">
        <v>303299</v>
      </c>
      <c r="B47" t="s">
        <v>12</v>
      </c>
      <c r="C47" t="s">
        <v>13</v>
      </c>
      <c r="D47" s="1">
        <v>43234</v>
      </c>
      <c r="E47" t="s">
        <v>14</v>
      </c>
      <c r="F47" s="2">
        <v>82354192.159999996</v>
      </c>
      <c r="G47" s="2">
        <f t="shared" si="0"/>
        <v>82354192.159999996</v>
      </c>
      <c r="H47" s="2" t="str">
        <f t="shared" si="1"/>
        <v/>
      </c>
      <c r="I47" t="s">
        <v>15</v>
      </c>
      <c r="J47" t="s">
        <v>16</v>
      </c>
      <c r="K47" s="1">
        <v>43234</v>
      </c>
      <c r="L47" t="s">
        <v>17</v>
      </c>
      <c r="M47" t="s">
        <v>18</v>
      </c>
      <c r="N47" t="s">
        <v>18</v>
      </c>
    </row>
    <row r="48" spans="1:14" x14ac:dyDescent="0.25">
      <c r="A48">
        <v>302012</v>
      </c>
      <c r="B48" t="s">
        <v>12</v>
      </c>
      <c r="C48" t="s">
        <v>13</v>
      </c>
      <c r="D48" s="1">
        <v>43224</v>
      </c>
      <c r="E48" t="s">
        <v>19</v>
      </c>
      <c r="F48" s="2">
        <v>132223.73000000001</v>
      </c>
      <c r="G48" s="2" t="str">
        <f t="shared" si="0"/>
        <v/>
      </c>
      <c r="H48" s="2">
        <f t="shared" si="1"/>
        <v>132223.73000000001</v>
      </c>
      <c r="I48" t="s">
        <v>15</v>
      </c>
      <c r="J48" t="s">
        <v>16</v>
      </c>
      <c r="K48" s="1">
        <v>43224</v>
      </c>
      <c r="L48" t="s">
        <v>20</v>
      </c>
      <c r="M48" t="s">
        <v>18</v>
      </c>
      <c r="N48" t="s">
        <v>18</v>
      </c>
    </row>
    <row r="49" spans="1:14" x14ac:dyDescent="0.25">
      <c r="A49">
        <v>302011</v>
      </c>
      <c r="B49" t="s">
        <v>12</v>
      </c>
      <c r="C49" t="s">
        <v>13</v>
      </c>
      <c r="D49" s="1">
        <v>43224</v>
      </c>
      <c r="E49" t="s">
        <v>14</v>
      </c>
      <c r="F49" s="2">
        <v>48398722.799999997</v>
      </c>
      <c r="G49" s="2">
        <f t="shared" si="0"/>
        <v>48398722.799999997</v>
      </c>
      <c r="H49" s="2" t="str">
        <f t="shared" si="1"/>
        <v/>
      </c>
      <c r="I49" t="s">
        <v>15</v>
      </c>
      <c r="J49" t="s">
        <v>16</v>
      </c>
      <c r="K49" s="1">
        <v>43224</v>
      </c>
      <c r="L49" t="s">
        <v>17</v>
      </c>
      <c r="M49" t="s">
        <v>18</v>
      </c>
      <c r="N49" t="s">
        <v>18</v>
      </c>
    </row>
    <row r="50" spans="1:14" x14ac:dyDescent="0.25">
      <c r="A50">
        <v>1844</v>
      </c>
      <c r="D50" s="1">
        <v>43220</v>
      </c>
      <c r="E50" t="s">
        <v>14</v>
      </c>
      <c r="F50" s="2">
        <v>56000</v>
      </c>
      <c r="G50" s="2">
        <f t="shared" si="0"/>
        <v>56000</v>
      </c>
      <c r="H50" s="2" t="str">
        <f t="shared" si="1"/>
        <v/>
      </c>
      <c r="I50" t="s">
        <v>33</v>
      </c>
      <c r="J50" t="s">
        <v>16</v>
      </c>
      <c r="K50" s="1">
        <v>43220</v>
      </c>
      <c r="L50" t="s">
        <v>34</v>
      </c>
      <c r="M50" t="s">
        <v>35</v>
      </c>
    </row>
    <row r="51" spans="1:14" x14ac:dyDescent="0.25">
      <c r="A51">
        <v>1843</v>
      </c>
      <c r="D51" s="1">
        <v>43220</v>
      </c>
      <c r="E51" t="s">
        <v>14</v>
      </c>
      <c r="F51" s="2">
        <v>57858</v>
      </c>
      <c r="G51" s="2">
        <f t="shared" si="0"/>
        <v>57858</v>
      </c>
      <c r="H51" s="2" t="str">
        <f t="shared" si="1"/>
        <v/>
      </c>
      <c r="I51" t="s">
        <v>33</v>
      </c>
      <c r="J51" t="s">
        <v>16</v>
      </c>
      <c r="K51" s="1">
        <v>43220</v>
      </c>
      <c r="L51" t="s">
        <v>34</v>
      </c>
      <c r="M51" t="s">
        <v>36</v>
      </c>
    </row>
    <row r="52" spans="1:14" x14ac:dyDescent="0.25">
      <c r="A52">
        <v>1802</v>
      </c>
      <c r="D52" s="1">
        <v>43216</v>
      </c>
      <c r="E52" t="s">
        <v>14</v>
      </c>
      <c r="F52" s="2">
        <v>113858</v>
      </c>
      <c r="G52" s="2">
        <f t="shared" si="0"/>
        <v>113858</v>
      </c>
      <c r="H52" s="2" t="str">
        <f t="shared" si="1"/>
        <v/>
      </c>
      <c r="I52" t="s">
        <v>33</v>
      </c>
      <c r="J52" t="s">
        <v>37</v>
      </c>
      <c r="K52" s="1">
        <v>43220</v>
      </c>
      <c r="L52" t="s">
        <v>34</v>
      </c>
      <c r="M52" t="s">
        <v>38</v>
      </c>
    </row>
    <row r="53" spans="1:14" x14ac:dyDescent="0.25">
      <c r="A53">
        <v>296207</v>
      </c>
      <c r="B53" t="s">
        <v>12</v>
      </c>
      <c r="C53" t="s">
        <v>13</v>
      </c>
      <c r="D53" s="1">
        <v>43203</v>
      </c>
      <c r="E53" t="s">
        <v>19</v>
      </c>
      <c r="F53" s="2">
        <v>235789.89</v>
      </c>
      <c r="G53" s="2" t="str">
        <f t="shared" si="0"/>
        <v/>
      </c>
      <c r="H53" s="2">
        <f t="shared" si="1"/>
        <v>235789.89</v>
      </c>
      <c r="I53" t="s">
        <v>15</v>
      </c>
      <c r="J53" t="s">
        <v>16</v>
      </c>
      <c r="K53" s="1">
        <v>43203</v>
      </c>
      <c r="L53" t="s">
        <v>20</v>
      </c>
      <c r="M53" t="s">
        <v>18</v>
      </c>
      <c r="N53" t="s">
        <v>18</v>
      </c>
    </row>
    <row r="54" spans="1:14" x14ac:dyDescent="0.25">
      <c r="A54">
        <v>295914</v>
      </c>
      <c r="B54" t="s">
        <v>12</v>
      </c>
      <c r="C54" t="s">
        <v>13</v>
      </c>
      <c r="D54" s="1">
        <v>43203</v>
      </c>
      <c r="E54" t="s">
        <v>14</v>
      </c>
      <c r="F54" s="2">
        <v>21351310.640000001</v>
      </c>
      <c r="G54" s="2">
        <f t="shared" si="0"/>
        <v>21351310.640000001</v>
      </c>
      <c r="H54" s="2" t="str">
        <f t="shared" si="1"/>
        <v/>
      </c>
      <c r="I54" t="s">
        <v>15</v>
      </c>
      <c r="J54" t="s">
        <v>16</v>
      </c>
      <c r="K54" s="1">
        <v>43203</v>
      </c>
      <c r="L54" t="s">
        <v>39</v>
      </c>
      <c r="M54" t="s">
        <v>18</v>
      </c>
      <c r="N54" t="s">
        <v>18</v>
      </c>
    </row>
    <row r="55" spans="1:14" x14ac:dyDescent="0.25">
      <c r="A55">
        <v>292955</v>
      </c>
      <c r="B55" t="s">
        <v>12</v>
      </c>
      <c r="C55" t="s">
        <v>13</v>
      </c>
      <c r="D55" s="1">
        <v>43182</v>
      </c>
      <c r="E55" t="s">
        <v>14</v>
      </c>
      <c r="F55" s="2">
        <v>8361415.6699999999</v>
      </c>
      <c r="G55" s="2">
        <f t="shared" si="0"/>
        <v>8361415.6699999999</v>
      </c>
      <c r="H55" s="2" t="str">
        <f t="shared" si="1"/>
        <v/>
      </c>
      <c r="I55" t="s">
        <v>15</v>
      </c>
      <c r="J55" t="s">
        <v>16</v>
      </c>
      <c r="K55" s="1">
        <v>43182</v>
      </c>
      <c r="L55" t="s">
        <v>17</v>
      </c>
      <c r="M55" t="s">
        <v>18</v>
      </c>
      <c r="N55" t="s">
        <v>18</v>
      </c>
    </row>
    <row r="56" spans="1:14" x14ac:dyDescent="0.25">
      <c r="A56">
        <v>292954</v>
      </c>
      <c r="B56" t="s">
        <v>12</v>
      </c>
      <c r="C56" t="s">
        <v>13</v>
      </c>
      <c r="D56" s="1">
        <v>43182</v>
      </c>
      <c r="E56" t="s">
        <v>19</v>
      </c>
      <c r="F56" s="2">
        <v>67837.070000000007</v>
      </c>
      <c r="G56" s="2" t="str">
        <f t="shared" si="0"/>
        <v/>
      </c>
      <c r="H56" s="2">
        <f t="shared" si="1"/>
        <v>67837.070000000007</v>
      </c>
      <c r="I56" t="s">
        <v>15</v>
      </c>
      <c r="J56" t="s">
        <v>16</v>
      </c>
      <c r="K56" s="1">
        <v>43182</v>
      </c>
      <c r="L56" t="s">
        <v>20</v>
      </c>
      <c r="M56" t="s">
        <v>18</v>
      </c>
      <c r="N56" t="s">
        <v>18</v>
      </c>
    </row>
    <row r="57" spans="1:14" x14ac:dyDescent="0.25">
      <c r="A57">
        <v>1758</v>
      </c>
      <c r="D57" s="1">
        <v>43181</v>
      </c>
      <c r="E57" t="s">
        <v>14</v>
      </c>
      <c r="F57" s="2">
        <v>56000</v>
      </c>
      <c r="G57" s="2">
        <f t="shared" si="0"/>
        <v>56000</v>
      </c>
      <c r="H57" s="2" t="str">
        <f t="shared" si="1"/>
        <v/>
      </c>
      <c r="I57" t="s">
        <v>33</v>
      </c>
      <c r="J57" t="s">
        <v>37</v>
      </c>
      <c r="K57" s="1">
        <v>43220</v>
      </c>
      <c r="L57" t="s">
        <v>34</v>
      </c>
      <c r="M57" t="s">
        <v>40</v>
      </c>
    </row>
    <row r="58" spans="1:14" x14ac:dyDescent="0.25">
      <c r="A58">
        <v>1757</v>
      </c>
      <c r="D58" s="1">
        <v>43181</v>
      </c>
      <c r="E58" t="s">
        <v>14</v>
      </c>
      <c r="F58" s="2">
        <v>58353</v>
      </c>
      <c r="G58" s="2">
        <f t="shared" si="0"/>
        <v>58353</v>
      </c>
      <c r="H58" s="2" t="str">
        <f t="shared" si="1"/>
        <v/>
      </c>
      <c r="I58" t="s">
        <v>33</v>
      </c>
      <c r="J58" t="s">
        <v>37</v>
      </c>
      <c r="K58" s="1">
        <v>43220</v>
      </c>
      <c r="L58" t="s">
        <v>34</v>
      </c>
      <c r="M58" t="s">
        <v>41</v>
      </c>
    </row>
    <row r="59" spans="1:14" x14ac:dyDescent="0.25">
      <c r="A59">
        <v>286634</v>
      </c>
      <c r="B59" t="s">
        <v>12</v>
      </c>
      <c r="C59" t="s">
        <v>13</v>
      </c>
      <c r="D59" s="1">
        <v>43178</v>
      </c>
      <c r="E59" t="s">
        <v>14</v>
      </c>
      <c r="F59" s="2">
        <v>18068211.460000001</v>
      </c>
      <c r="G59" s="2">
        <f t="shared" si="0"/>
        <v>18068211.460000001</v>
      </c>
      <c r="H59" s="2" t="str">
        <f t="shared" si="1"/>
        <v/>
      </c>
      <c r="I59" t="s">
        <v>15</v>
      </c>
      <c r="J59" t="s">
        <v>16</v>
      </c>
      <c r="K59" s="1">
        <v>43178</v>
      </c>
      <c r="L59" t="s">
        <v>17</v>
      </c>
      <c r="M59" t="s">
        <v>18</v>
      </c>
      <c r="N59" t="s">
        <v>18</v>
      </c>
    </row>
    <row r="60" spans="1:14" x14ac:dyDescent="0.25">
      <c r="A60">
        <v>286493</v>
      </c>
      <c r="B60" t="s">
        <v>12</v>
      </c>
      <c r="C60" t="s">
        <v>13</v>
      </c>
      <c r="D60" s="1">
        <v>43174</v>
      </c>
      <c r="E60" t="s">
        <v>19</v>
      </c>
      <c r="F60" s="2">
        <v>43589.18</v>
      </c>
      <c r="G60" s="2" t="str">
        <f t="shared" si="0"/>
        <v/>
      </c>
      <c r="H60" s="2">
        <f t="shared" si="1"/>
        <v>43589.18</v>
      </c>
      <c r="I60" t="s">
        <v>15</v>
      </c>
      <c r="J60" t="s">
        <v>16</v>
      </c>
      <c r="K60" s="1">
        <v>43174</v>
      </c>
      <c r="L60" t="s">
        <v>20</v>
      </c>
      <c r="M60" t="s">
        <v>18</v>
      </c>
      <c r="N60" t="s">
        <v>18</v>
      </c>
    </row>
    <row r="61" spans="1:14" x14ac:dyDescent="0.25">
      <c r="A61">
        <v>285513</v>
      </c>
      <c r="B61" t="s">
        <v>12</v>
      </c>
      <c r="C61" t="s">
        <v>13</v>
      </c>
      <c r="D61" s="1">
        <v>43165</v>
      </c>
      <c r="E61" t="s">
        <v>19</v>
      </c>
      <c r="F61" s="2">
        <v>174675.56</v>
      </c>
      <c r="G61" s="2" t="str">
        <f t="shared" si="0"/>
        <v/>
      </c>
      <c r="H61" s="2">
        <f t="shared" si="1"/>
        <v>174675.56</v>
      </c>
      <c r="I61" t="s">
        <v>15</v>
      </c>
      <c r="J61" t="s">
        <v>16</v>
      </c>
      <c r="K61" s="1">
        <v>43165</v>
      </c>
      <c r="L61" t="s">
        <v>20</v>
      </c>
      <c r="M61" t="s">
        <v>18</v>
      </c>
      <c r="N61" t="s">
        <v>18</v>
      </c>
    </row>
    <row r="62" spans="1:14" x14ac:dyDescent="0.25">
      <c r="A62">
        <v>285567</v>
      </c>
      <c r="B62" t="s">
        <v>12</v>
      </c>
      <c r="C62" t="s">
        <v>13</v>
      </c>
      <c r="D62" s="1">
        <v>43164</v>
      </c>
      <c r="E62" t="s">
        <v>14</v>
      </c>
      <c r="F62" s="2">
        <v>52632457.060000002</v>
      </c>
      <c r="G62" s="2">
        <f t="shared" si="0"/>
        <v>52632457.060000002</v>
      </c>
      <c r="H62" s="2" t="str">
        <f t="shared" si="1"/>
        <v/>
      </c>
      <c r="I62" t="s">
        <v>15</v>
      </c>
      <c r="J62" t="s">
        <v>16</v>
      </c>
      <c r="K62" s="1">
        <v>43164</v>
      </c>
      <c r="L62" t="s">
        <v>39</v>
      </c>
      <c r="M62" t="s">
        <v>18</v>
      </c>
      <c r="N62" t="s">
        <v>18</v>
      </c>
    </row>
    <row r="63" spans="1:14" x14ac:dyDescent="0.25">
      <c r="A63">
        <v>278842</v>
      </c>
      <c r="B63" t="s">
        <v>12</v>
      </c>
      <c r="C63" t="s">
        <v>13</v>
      </c>
      <c r="D63" s="1">
        <v>43145</v>
      </c>
      <c r="E63" t="s">
        <v>19</v>
      </c>
      <c r="F63" s="2">
        <v>39961.449999999997</v>
      </c>
      <c r="G63" s="2" t="str">
        <f t="shared" si="0"/>
        <v/>
      </c>
      <c r="H63" s="2">
        <f t="shared" si="1"/>
        <v>39961.449999999997</v>
      </c>
      <c r="I63" t="s">
        <v>15</v>
      </c>
      <c r="J63" t="s">
        <v>16</v>
      </c>
      <c r="K63" s="1">
        <v>43145</v>
      </c>
      <c r="L63" t="s">
        <v>27</v>
      </c>
      <c r="M63" t="s">
        <v>18</v>
      </c>
      <c r="N63" t="s">
        <v>18</v>
      </c>
    </row>
    <row r="64" spans="1:14" x14ac:dyDescent="0.25">
      <c r="A64">
        <v>278604</v>
      </c>
      <c r="B64" t="s">
        <v>12</v>
      </c>
      <c r="C64" t="s">
        <v>13</v>
      </c>
      <c r="D64" s="1">
        <v>43145</v>
      </c>
      <c r="E64" t="s">
        <v>14</v>
      </c>
      <c r="F64" s="2">
        <v>13386944.609999999</v>
      </c>
      <c r="G64" s="2">
        <f t="shared" si="0"/>
        <v>13386944.609999999</v>
      </c>
      <c r="H64" s="2" t="str">
        <f t="shared" si="1"/>
        <v/>
      </c>
      <c r="I64" t="s">
        <v>15</v>
      </c>
      <c r="J64" t="s">
        <v>16</v>
      </c>
      <c r="K64" s="1">
        <v>43145</v>
      </c>
      <c r="L64" t="s">
        <v>17</v>
      </c>
      <c r="M64" t="s">
        <v>18</v>
      </c>
      <c r="N64" t="s">
        <v>18</v>
      </c>
    </row>
    <row r="65" spans="1:14" x14ac:dyDescent="0.25">
      <c r="A65">
        <v>277026</v>
      </c>
      <c r="B65" t="s">
        <v>12</v>
      </c>
      <c r="C65" t="s">
        <v>13</v>
      </c>
      <c r="D65" s="1">
        <v>43129</v>
      </c>
      <c r="E65" t="s">
        <v>19</v>
      </c>
      <c r="F65" s="2">
        <v>173019.2</v>
      </c>
      <c r="G65" s="2" t="str">
        <f t="shared" si="0"/>
        <v/>
      </c>
      <c r="H65" s="2">
        <f t="shared" si="1"/>
        <v>173019.2</v>
      </c>
      <c r="I65" t="s">
        <v>15</v>
      </c>
      <c r="J65" t="s">
        <v>16</v>
      </c>
      <c r="K65" s="1">
        <v>43129</v>
      </c>
      <c r="L65" t="s">
        <v>20</v>
      </c>
      <c r="M65" t="s">
        <v>18</v>
      </c>
      <c r="N65" t="s">
        <v>18</v>
      </c>
    </row>
    <row r="66" spans="1:14" x14ac:dyDescent="0.25">
      <c r="A66">
        <v>277028</v>
      </c>
      <c r="B66" t="s">
        <v>12</v>
      </c>
      <c r="C66" t="s">
        <v>13</v>
      </c>
      <c r="D66" s="1">
        <v>43129</v>
      </c>
      <c r="E66" t="s">
        <v>14</v>
      </c>
      <c r="F66" s="2">
        <v>39597426.990000002</v>
      </c>
      <c r="G66" s="2">
        <f t="shared" si="0"/>
        <v>39597426.990000002</v>
      </c>
      <c r="H66" s="2" t="str">
        <f t="shared" si="1"/>
        <v/>
      </c>
      <c r="I66" t="s">
        <v>15</v>
      </c>
      <c r="J66" t="s">
        <v>16</v>
      </c>
      <c r="K66" s="1">
        <v>43129</v>
      </c>
      <c r="L66" t="s">
        <v>17</v>
      </c>
      <c r="M66" t="s">
        <v>18</v>
      </c>
      <c r="N66" t="s">
        <v>18</v>
      </c>
    </row>
    <row r="67" spans="1:14" x14ac:dyDescent="0.25">
      <c r="A67">
        <v>275097</v>
      </c>
      <c r="B67" t="s">
        <v>12</v>
      </c>
      <c r="C67" t="s">
        <v>13</v>
      </c>
      <c r="D67" s="1">
        <v>43115</v>
      </c>
      <c r="E67" t="s">
        <v>14</v>
      </c>
      <c r="F67" s="2">
        <v>40958367.960000001</v>
      </c>
      <c r="G67" s="2">
        <f t="shared" ref="G67:G77" si="2">IF(E67="KES",F67,"")</f>
        <v>40958367.960000001</v>
      </c>
      <c r="H67" s="2" t="str">
        <f t="shared" ref="H67:H77" si="3">IF(E67="USD",F67,"")</f>
        <v/>
      </c>
      <c r="I67" t="s">
        <v>15</v>
      </c>
      <c r="J67" t="s">
        <v>16</v>
      </c>
      <c r="K67" s="1">
        <v>43115</v>
      </c>
      <c r="L67" t="s">
        <v>17</v>
      </c>
      <c r="M67" t="s">
        <v>18</v>
      </c>
      <c r="N67" t="s">
        <v>18</v>
      </c>
    </row>
    <row r="68" spans="1:14" x14ac:dyDescent="0.25">
      <c r="A68">
        <v>275131</v>
      </c>
      <c r="B68" t="s">
        <v>12</v>
      </c>
      <c r="C68" t="s">
        <v>13</v>
      </c>
      <c r="D68" s="1">
        <v>43115</v>
      </c>
      <c r="E68" t="s">
        <v>19</v>
      </c>
      <c r="F68" s="2">
        <v>252223.32</v>
      </c>
      <c r="G68" s="2" t="str">
        <f t="shared" si="2"/>
        <v/>
      </c>
      <c r="H68" s="2">
        <f t="shared" si="3"/>
        <v>252223.32</v>
      </c>
      <c r="I68" t="s">
        <v>15</v>
      </c>
      <c r="J68" t="s">
        <v>16</v>
      </c>
      <c r="K68" s="1">
        <v>43115</v>
      </c>
      <c r="L68" t="s">
        <v>20</v>
      </c>
      <c r="M68" t="s">
        <v>18</v>
      </c>
      <c r="N68" t="s">
        <v>18</v>
      </c>
    </row>
    <row r="69" spans="1:14" x14ac:dyDescent="0.25">
      <c r="A69">
        <v>268760</v>
      </c>
      <c r="B69" t="s">
        <v>12</v>
      </c>
      <c r="C69" t="s">
        <v>13</v>
      </c>
      <c r="D69" s="1">
        <v>43083</v>
      </c>
      <c r="E69" t="s">
        <v>19</v>
      </c>
      <c r="F69" s="2">
        <v>170065.93</v>
      </c>
      <c r="G69" s="2" t="str">
        <f t="shared" si="2"/>
        <v/>
      </c>
      <c r="H69" s="2">
        <f t="shared" si="3"/>
        <v>170065.93</v>
      </c>
      <c r="I69" t="s">
        <v>15</v>
      </c>
      <c r="J69" t="s">
        <v>16</v>
      </c>
      <c r="K69" s="1">
        <v>43083</v>
      </c>
      <c r="L69" t="s">
        <v>20</v>
      </c>
      <c r="M69" t="s">
        <v>18</v>
      </c>
      <c r="N69" t="s">
        <v>18</v>
      </c>
    </row>
    <row r="70" spans="1:14" x14ac:dyDescent="0.25">
      <c r="A70">
        <v>268812</v>
      </c>
      <c r="B70" t="s">
        <v>12</v>
      </c>
      <c r="C70" t="s">
        <v>13</v>
      </c>
      <c r="D70" s="1">
        <v>43083</v>
      </c>
      <c r="E70" t="s">
        <v>14</v>
      </c>
      <c r="F70" s="2">
        <v>62419084.609999999</v>
      </c>
      <c r="G70" s="2">
        <f t="shared" si="2"/>
        <v>62419084.609999999</v>
      </c>
      <c r="H70" s="2" t="str">
        <f t="shared" si="3"/>
        <v/>
      </c>
      <c r="I70" t="s">
        <v>15</v>
      </c>
      <c r="J70" t="s">
        <v>16</v>
      </c>
      <c r="K70" s="1">
        <v>43083</v>
      </c>
      <c r="L70" t="s">
        <v>17</v>
      </c>
      <c r="M70" t="s">
        <v>18</v>
      </c>
      <c r="N70" t="s">
        <v>18</v>
      </c>
    </row>
    <row r="71" spans="1:14" x14ac:dyDescent="0.25">
      <c r="A71">
        <v>260507</v>
      </c>
      <c r="B71" t="s">
        <v>12</v>
      </c>
      <c r="C71" t="s">
        <v>13</v>
      </c>
      <c r="D71" s="1">
        <v>43054</v>
      </c>
      <c r="E71" t="s">
        <v>14</v>
      </c>
      <c r="F71" s="2">
        <v>32179449.600000001</v>
      </c>
      <c r="G71" s="2">
        <f t="shared" si="2"/>
        <v>32179449.600000001</v>
      </c>
      <c r="H71" s="2" t="str">
        <f t="shared" si="3"/>
        <v/>
      </c>
      <c r="I71" t="s">
        <v>15</v>
      </c>
      <c r="J71" t="s">
        <v>16</v>
      </c>
      <c r="K71" s="1">
        <v>43054</v>
      </c>
      <c r="L71" t="s">
        <v>17</v>
      </c>
      <c r="M71" t="s">
        <v>18</v>
      </c>
      <c r="N71" t="s">
        <v>18</v>
      </c>
    </row>
    <row r="72" spans="1:14" x14ac:dyDescent="0.25">
      <c r="A72">
        <v>260898</v>
      </c>
      <c r="B72" t="s">
        <v>12</v>
      </c>
      <c r="C72" t="s">
        <v>13</v>
      </c>
      <c r="D72" s="1">
        <v>43054</v>
      </c>
      <c r="E72" t="s">
        <v>19</v>
      </c>
      <c r="F72" s="2">
        <v>30296.09</v>
      </c>
      <c r="G72" s="2" t="str">
        <f t="shared" si="2"/>
        <v/>
      </c>
      <c r="H72" s="2">
        <f t="shared" si="3"/>
        <v>30296.09</v>
      </c>
      <c r="I72" t="s">
        <v>15</v>
      </c>
      <c r="J72" t="s">
        <v>16</v>
      </c>
      <c r="K72" s="1">
        <v>43054</v>
      </c>
      <c r="L72" t="s">
        <v>20</v>
      </c>
      <c r="M72" t="s">
        <v>18</v>
      </c>
      <c r="N72" t="s">
        <v>18</v>
      </c>
    </row>
    <row r="73" spans="1:14" x14ac:dyDescent="0.25">
      <c r="A73">
        <v>254760</v>
      </c>
      <c r="B73" t="s">
        <v>12</v>
      </c>
      <c r="C73" t="s">
        <v>13</v>
      </c>
      <c r="D73" s="1">
        <v>43031</v>
      </c>
      <c r="E73" t="s">
        <v>14</v>
      </c>
      <c r="F73" s="2">
        <v>33593504.619999997</v>
      </c>
      <c r="G73" s="2">
        <f t="shared" si="2"/>
        <v>33593504.619999997</v>
      </c>
      <c r="H73" s="2" t="str">
        <f t="shared" si="3"/>
        <v/>
      </c>
      <c r="I73" t="s">
        <v>15</v>
      </c>
      <c r="J73" t="s">
        <v>16</v>
      </c>
      <c r="K73" s="1">
        <v>43031</v>
      </c>
      <c r="L73" t="s">
        <v>17</v>
      </c>
      <c r="M73" t="s">
        <v>18</v>
      </c>
      <c r="N73" t="s">
        <v>18</v>
      </c>
    </row>
    <row r="74" spans="1:14" x14ac:dyDescent="0.25">
      <c r="A74">
        <v>254759</v>
      </c>
      <c r="B74" t="s">
        <v>12</v>
      </c>
      <c r="C74" t="s">
        <v>13</v>
      </c>
      <c r="D74" s="1">
        <v>43031</v>
      </c>
      <c r="E74" t="s">
        <v>19</v>
      </c>
      <c r="F74" s="2">
        <v>292117.32</v>
      </c>
      <c r="G74" s="2" t="str">
        <f t="shared" si="2"/>
        <v/>
      </c>
      <c r="H74" s="2">
        <f t="shared" si="3"/>
        <v>292117.32</v>
      </c>
      <c r="I74" t="s">
        <v>15</v>
      </c>
      <c r="J74" t="s">
        <v>16</v>
      </c>
      <c r="K74" s="1">
        <v>43031</v>
      </c>
      <c r="L74" t="s">
        <v>20</v>
      </c>
      <c r="M74" t="s">
        <v>18</v>
      </c>
      <c r="N74" t="s">
        <v>18</v>
      </c>
    </row>
    <row r="75" spans="1:14" x14ac:dyDescent="0.25">
      <c r="A75">
        <v>242896</v>
      </c>
      <c r="B75" t="s">
        <v>12</v>
      </c>
      <c r="C75" t="s">
        <v>13</v>
      </c>
      <c r="D75" s="1">
        <v>42991</v>
      </c>
      <c r="E75" t="s">
        <v>19</v>
      </c>
      <c r="F75" s="2">
        <v>55257.85</v>
      </c>
      <c r="G75" s="2" t="str">
        <f t="shared" si="2"/>
        <v/>
      </c>
      <c r="H75" s="2">
        <f t="shared" si="3"/>
        <v>55257.85</v>
      </c>
      <c r="I75" t="s">
        <v>15</v>
      </c>
      <c r="J75" t="s">
        <v>16</v>
      </c>
      <c r="K75" s="1">
        <v>42991</v>
      </c>
      <c r="L75" t="s">
        <v>27</v>
      </c>
      <c r="M75" t="s">
        <v>18</v>
      </c>
      <c r="N75" t="s">
        <v>18</v>
      </c>
    </row>
    <row r="76" spans="1:14" x14ac:dyDescent="0.25">
      <c r="A76">
        <v>234051</v>
      </c>
      <c r="B76" t="s">
        <v>12</v>
      </c>
      <c r="C76" t="s">
        <v>13</v>
      </c>
      <c r="D76" s="1">
        <v>42944</v>
      </c>
      <c r="E76" t="s">
        <v>14</v>
      </c>
      <c r="F76" s="2">
        <v>13065273.93</v>
      </c>
      <c r="G76" s="2">
        <f t="shared" si="2"/>
        <v>13065273.93</v>
      </c>
      <c r="H76" s="2" t="str">
        <f t="shared" si="3"/>
        <v/>
      </c>
      <c r="I76" t="s">
        <v>15</v>
      </c>
      <c r="J76" t="s">
        <v>16</v>
      </c>
      <c r="K76" s="1">
        <v>42944</v>
      </c>
      <c r="L76" t="s">
        <v>17</v>
      </c>
      <c r="M76" t="s">
        <v>42</v>
      </c>
    </row>
    <row r="77" spans="1:14" x14ac:dyDescent="0.25">
      <c r="A77">
        <v>233786</v>
      </c>
      <c r="B77" t="s">
        <v>12</v>
      </c>
      <c r="C77" t="s">
        <v>13</v>
      </c>
      <c r="D77" s="1">
        <v>42943</v>
      </c>
      <c r="E77" t="s">
        <v>19</v>
      </c>
      <c r="F77" s="2">
        <v>62672.36</v>
      </c>
      <c r="G77" s="2" t="str">
        <f t="shared" si="2"/>
        <v/>
      </c>
      <c r="H77" s="2">
        <f t="shared" si="3"/>
        <v>62672.36</v>
      </c>
      <c r="I77" t="s">
        <v>15</v>
      </c>
      <c r="J77" t="s">
        <v>16</v>
      </c>
      <c r="K77" s="1">
        <v>42943</v>
      </c>
      <c r="L77" t="s">
        <v>20</v>
      </c>
      <c r="M77" t="s">
        <v>43</v>
      </c>
    </row>
    <row r="78" spans="1:14" x14ac:dyDescent="0.25">
      <c r="G78" s="2">
        <f>SUM(G2:G77)</f>
        <v>1031743209.7700001</v>
      </c>
      <c r="H78" s="2">
        <f>SUM(H2:H77)</f>
        <v>4138170.83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payments as per isupplier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Ronney Nandakumara</dc:creator>
  <cp:lastModifiedBy>R. Nanda</cp:lastModifiedBy>
  <dcterms:created xsi:type="dcterms:W3CDTF">2019-02-27T06:41:21Z</dcterms:created>
  <dcterms:modified xsi:type="dcterms:W3CDTF">2019-02-27T06:41:21Z</dcterms:modified>
</cp:coreProperties>
</file>