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Hotel Cathy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J22" i="1" l="1"/>
  <c r="J18" i="1"/>
  <c r="J21" i="1"/>
  <c r="J8" i="1"/>
</calcChain>
</file>

<file path=xl/sharedStrings.xml><?xml version="1.0" encoding="utf-8"?>
<sst xmlns="http://schemas.openxmlformats.org/spreadsheetml/2006/main" count="19" uniqueCount="18">
  <si>
    <t>Balance as per the ledger at 31.12.2018</t>
  </si>
  <si>
    <t>'-Safaricom etravel</t>
  </si>
  <si>
    <t>-BCD etravel</t>
  </si>
  <si>
    <t>Balance as per the supplier statement at 31.12.2018</t>
  </si>
  <si>
    <t>Out-standing variance</t>
  </si>
  <si>
    <t>Variance</t>
  </si>
  <si>
    <t>Supplier Balance Reconciliation as at 31.12.2018</t>
  </si>
  <si>
    <t>Ksh</t>
  </si>
  <si>
    <t>Less payments done as per supplier statement but debit not seen on etravel  ledger</t>
  </si>
  <si>
    <t>Statement breakdown</t>
  </si>
  <si>
    <t>Inv. Amount</t>
  </si>
  <si>
    <t>Inv No.</t>
  </si>
  <si>
    <t>Unpaid</t>
  </si>
  <si>
    <t>SV17091576</t>
  </si>
  <si>
    <t>Not seen in the ledger</t>
  </si>
  <si>
    <t>SV18050647-for BCD</t>
  </si>
  <si>
    <t>Less credits on the supplier statement not in ledger</t>
  </si>
  <si>
    <t>Less Credits on the ledger not in supplier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</si>
</sst>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0" fillId="0" borderId="0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CD%20ledg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2">
          <cell r="K32">
            <v>27354.739999999991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K29"/>
  <sheetViews>
    <sheetView tabSelected="1" topLeftCell="A13" workbookViewId="0">
      <selection activeCell="J28" sqref="J28"/>
    </sheetView>
  </sheetViews>
  <sheetFormatPr defaultRowHeight="15" x14ac:dyDescent="0.25"/>
  <cols>
    <col min="6" max="6" width="13.28515625" bestFit="1" customWidth="1"/>
    <col min="7" max="7" width="10.5703125" bestFit="1" customWidth="1"/>
    <col min="8" max="8" width="11.85546875" customWidth="1"/>
    <col min="10" max="10" width="12.140625" customWidth="1"/>
  </cols>
  <sheetData>
    <row r="1" spans="5:11" ht="15.75" thickBot="1" x14ac:dyDescent="0.3"/>
    <row r="2" spans="5:11" x14ac:dyDescent="0.25">
      <c r="E2" s="2"/>
      <c r="F2" s="16" t="s">
        <v>6</v>
      </c>
      <c r="G2" s="3"/>
      <c r="H2" s="3"/>
      <c r="I2" s="3"/>
      <c r="J2" s="3"/>
      <c r="K2" s="4"/>
    </row>
    <row r="3" spans="5:11" x14ac:dyDescent="0.25">
      <c r="E3" s="5"/>
      <c r="F3" s="6"/>
      <c r="G3" s="6"/>
      <c r="H3" s="6"/>
      <c r="I3" s="6"/>
      <c r="J3" s="6"/>
      <c r="K3" s="7"/>
    </row>
    <row r="4" spans="5:11" x14ac:dyDescent="0.25">
      <c r="E4" s="5"/>
      <c r="F4" s="6"/>
      <c r="G4" s="6"/>
      <c r="H4" s="6"/>
      <c r="I4" s="6"/>
      <c r="J4" s="6"/>
      <c r="K4" s="7"/>
    </row>
    <row r="5" spans="5:11" x14ac:dyDescent="0.25">
      <c r="E5" s="5" t="s">
        <v>0</v>
      </c>
      <c r="F5" s="6"/>
      <c r="G5" s="6"/>
      <c r="H5" s="6"/>
      <c r="I5" s="6"/>
      <c r="J5" s="17" t="s">
        <v>7</v>
      </c>
      <c r="K5" s="7"/>
    </row>
    <row r="6" spans="5:11" x14ac:dyDescent="0.25">
      <c r="E6" s="5"/>
      <c r="F6" s="8" t="s">
        <v>1</v>
      </c>
      <c r="G6" s="6"/>
      <c r="H6" s="6"/>
      <c r="I6" s="6"/>
      <c r="J6" s="9">
        <v>-61600</v>
      </c>
      <c r="K6" s="7"/>
    </row>
    <row r="7" spans="5:11" x14ac:dyDescent="0.25">
      <c r="E7" s="5"/>
      <c r="F7" s="8" t="s">
        <v>2</v>
      </c>
      <c r="G7" s="6"/>
      <c r="H7" s="6"/>
      <c r="I7" s="6"/>
      <c r="J7" s="9">
        <v>128154</v>
      </c>
      <c r="K7" s="7"/>
    </row>
    <row r="8" spans="5:11" ht="15.75" thickBot="1" x14ac:dyDescent="0.3">
      <c r="E8" s="5"/>
      <c r="F8" s="8"/>
      <c r="G8" s="6"/>
      <c r="H8" s="6"/>
      <c r="I8" s="6"/>
      <c r="J8" s="1">
        <f>SUM(J6:J7)</f>
        <v>66554</v>
      </c>
      <c r="K8" s="7"/>
    </row>
    <row r="9" spans="5:11" ht="15.75" thickTop="1" x14ac:dyDescent="0.25">
      <c r="E9" s="5"/>
      <c r="F9" s="8"/>
      <c r="G9" s="6"/>
      <c r="H9" s="6"/>
      <c r="I9" s="6"/>
      <c r="J9" s="6"/>
      <c r="K9" s="7"/>
    </row>
    <row r="10" spans="5:11" x14ac:dyDescent="0.25">
      <c r="E10" s="5" t="s">
        <v>3</v>
      </c>
      <c r="F10" s="6"/>
      <c r="G10" s="6"/>
      <c r="H10" s="6"/>
      <c r="I10" s="6"/>
      <c r="J10" s="10">
        <v>101700</v>
      </c>
      <c r="K10" s="7"/>
    </row>
    <row r="11" spans="5:11" x14ac:dyDescent="0.25">
      <c r="E11" s="5"/>
      <c r="F11" s="6" t="s">
        <v>9</v>
      </c>
      <c r="G11" s="6"/>
      <c r="H11" s="6"/>
      <c r="I11" s="6"/>
      <c r="J11" s="6"/>
      <c r="K11" s="7"/>
    </row>
    <row r="12" spans="5:11" x14ac:dyDescent="0.25">
      <c r="E12" s="5"/>
      <c r="F12" s="18" t="s">
        <v>11</v>
      </c>
      <c r="G12" s="18" t="s">
        <v>10</v>
      </c>
      <c r="H12" s="6"/>
      <c r="I12" s="6"/>
      <c r="J12" s="6"/>
      <c r="K12" s="7"/>
    </row>
    <row r="13" spans="5:11" x14ac:dyDescent="0.25">
      <c r="E13" s="5"/>
      <c r="F13">
        <v>9248</v>
      </c>
      <c r="G13" s="10">
        <v>90500</v>
      </c>
      <c r="H13" s="19" t="s">
        <v>14</v>
      </c>
      <c r="I13" s="6"/>
      <c r="J13" s="6"/>
      <c r="K13" s="7"/>
    </row>
    <row r="14" spans="5:11" x14ac:dyDescent="0.25">
      <c r="E14" s="5"/>
      <c r="F14">
        <v>10522</v>
      </c>
      <c r="G14" s="10">
        <v>5600</v>
      </c>
      <c r="H14" s="6" t="s">
        <v>13</v>
      </c>
      <c r="I14" s="6" t="s">
        <v>12</v>
      </c>
      <c r="J14" s="6"/>
      <c r="K14" s="7"/>
    </row>
    <row r="15" spans="5:11" x14ac:dyDescent="0.25">
      <c r="E15" s="5"/>
      <c r="F15">
        <v>10315</v>
      </c>
      <c r="G15" s="10">
        <v>5600</v>
      </c>
      <c r="H15" s="6" t="s">
        <v>15</v>
      </c>
      <c r="I15" s="6" t="s">
        <v>12</v>
      </c>
      <c r="J15" s="6"/>
      <c r="K15" s="7"/>
    </row>
    <row r="16" spans="5:11" x14ac:dyDescent="0.25">
      <c r="E16" s="5"/>
      <c r="F16" s="6"/>
      <c r="G16" s="6"/>
      <c r="H16" s="6"/>
      <c r="I16" s="6"/>
      <c r="J16" s="6"/>
      <c r="K16" s="7"/>
    </row>
    <row r="17" spans="5:11" x14ac:dyDescent="0.25">
      <c r="E17" s="5"/>
      <c r="F17" s="6"/>
      <c r="G17" s="6"/>
      <c r="H17" s="6"/>
      <c r="I17" s="6"/>
      <c r="J17" s="6"/>
      <c r="K17" s="7"/>
    </row>
    <row r="18" spans="5:11" x14ac:dyDescent="0.25">
      <c r="E18" s="5"/>
      <c r="F18" s="6" t="s">
        <v>5</v>
      </c>
      <c r="G18" s="6"/>
      <c r="H18" s="6"/>
      <c r="I18" s="6"/>
      <c r="J18" s="11">
        <f>J8-J10</f>
        <v>-35146</v>
      </c>
      <c r="K18" s="7"/>
    </row>
    <row r="19" spans="5:11" x14ac:dyDescent="0.25">
      <c r="E19" s="5"/>
      <c r="F19" s="6"/>
      <c r="G19" s="6"/>
      <c r="H19" s="6"/>
      <c r="I19" s="6"/>
      <c r="J19" s="6"/>
      <c r="K19" s="7"/>
    </row>
    <row r="20" spans="5:11" x14ac:dyDescent="0.25">
      <c r="E20" s="5"/>
      <c r="F20" s="6" t="s">
        <v>8</v>
      </c>
      <c r="G20" s="6"/>
      <c r="H20" s="6"/>
      <c r="I20" s="6"/>
      <c r="J20" s="10">
        <v>0</v>
      </c>
      <c r="K20" s="7"/>
    </row>
    <row r="21" spans="5:11" x14ac:dyDescent="0.25">
      <c r="E21" s="5"/>
      <c r="F21" s="6" t="s">
        <v>16</v>
      </c>
      <c r="G21" s="6"/>
      <c r="H21" s="6"/>
      <c r="I21" s="6"/>
      <c r="J21" s="11">
        <f>G13</f>
        <v>90500</v>
      </c>
      <c r="K21" s="7"/>
    </row>
    <row r="22" spans="5:11" x14ac:dyDescent="0.25">
      <c r="E22" s="5"/>
      <c r="F22" s="20" t="s">
        <v>17</v>
      </c>
      <c r="G22" s="6"/>
      <c r="H22" s="6"/>
      <c r="I22" s="6"/>
      <c r="J22" s="12">
        <f>[1]Sheet1!$K$32</f>
        <v>27354.739999999991</v>
      </c>
      <c r="K22" s="7"/>
    </row>
    <row r="23" spans="5:11" x14ac:dyDescent="0.25">
      <c r="E23" s="5"/>
      <c r="F23" s="6"/>
      <c r="G23" s="6"/>
      <c r="H23" s="6"/>
      <c r="I23" s="6"/>
      <c r="J23" s="12">
        <v>0</v>
      </c>
      <c r="K23" s="7"/>
    </row>
    <row r="24" spans="5:11" x14ac:dyDescent="0.25">
      <c r="E24" s="5"/>
      <c r="F24" s="6"/>
      <c r="G24" s="6"/>
      <c r="H24" s="6"/>
      <c r="I24" s="6"/>
      <c r="J24" s="12"/>
      <c r="K24" s="7"/>
    </row>
    <row r="25" spans="5:11" x14ac:dyDescent="0.25">
      <c r="E25" s="5"/>
      <c r="F25" s="6"/>
      <c r="G25" s="6"/>
      <c r="H25" s="6"/>
      <c r="I25" s="6"/>
      <c r="J25" s="12"/>
      <c r="K25" s="7"/>
    </row>
    <row r="26" spans="5:11" x14ac:dyDescent="0.25">
      <c r="E26" s="5"/>
      <c r="F26" s="6"/>
      <c r="G26" s="6"/>
      <c r="H26" s="6"/>
      <c r="I26" s="6"/>
      <c r="J26" s="12"/>
      <c r="K26" s="7"/>
    </row>
    <row r="27" spans="5:11" x14ac:dyDescent="0.25">
      <c r="E27" s="5"/>
      <c r="F27" s="6" t="s">
        <v>4</v>
      </c>
      <c r="G27" s="6"/>
      <c r="H27" s="6"/>
      <c r="I27" s="6"/>
      <c r="J27" s="11">
        <f>J18-J20+J21-J22</f>
        <v>27999.260000000009</v>
      </c>
      <c r="K27" s="7"/>
    </row>
    <row r="28" spans="5:11" x14ac:dyDescent="0.25">
      <c r="E28" s="5"/>
      <c r="F28" s="6"/>
      <c r="G28" s="6"/>
      <c r="H28" s="6"/>
      <c r="I28" s="6"/>
      <c r="J28" s="6"/>
      <c r="K28" s="7"/>
    </row>
    <row r="29" spans="5:11" ht="15.75" thickBot="1" x14ac:dyDescent="0.3">
      <c r="E29" s="13"/>
      <c r="F29" s="14"/>
      <c r="G29" s="14"/>
      <c r="H29" s="14"/>
      <c r="I29" s="14"/>
      <c r="J29" s="14"/>
      <c r="K2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2019-02-11T06:19:45Z</dcterms:modified>
</cp:coreProperties>
</file>