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Enashipai\"/>
    </mc:Choice>
  </mc:AlternateContent>
  <bookViews>
    <workbookView xWindow="0" yWindow="0" windowWidth="15360" windowHeight="71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42" i="1" l="1"/>
  <c r="G41" i="1"/>
  <c r="F41" i="1"/>
</calcChain>
</file>

<file path=xl/sharedStrings.xml><?xml version="1.0" encoding="utf-8"?>
<sst xmlns="http://schemas.openxmlformats.org/spreadsheetml/2006/main" count="147" uniqueCount="145">
  <si>
    <t>STATEMENT OF ACCOUNT</t>
  </si>
  <si>
    <t>P. O. Box 75332 - 00200 City Square</t>
  </si>
  <si>
    <t>AS AT</t>
  </si>
  <si>
    <t>Feb-19</t>
  </si>
  <si>
    <t>NAIROBI</t>
  </si>
  <si>
    <t>Phone: 254.0512131000</t>
  </si>
  <si>
    <t>FOR</t>
  </si>
  <si>
    <t>SAFARICOM LTD C/O BCD TRAVEL</t>
  </si>
  <si>
    <t>Pin Number P051164694H</t>
  </si>
  <si>
    <t>INVOICE NO</t>
  </si>
  <si>
    <t>INVOICE DATE</t>
  </si>
  <si>
    <t>BOOKED BY</t>
  </si>
  <si>
    <t>VOUCHER NO.</t>
  </si>
  <si>
    <t>DESCRIPTION</t>
  </si>
  <si>
    <t>Amount due</t>
  </si>
  <si>
    <t>Amount paid</t>
  </si>
  <si>
    <t>Balance</t>
  </si>
  <si>
    <t>Vat Withholding</t>
  </si>
  <si>
    <t>Vat Withholding Balance</t>
  </si>
  <si>
    <t>-</t>
  </si>
  <si>
    <t>Vat Withholding Balance</t>
  </si>
  <si>
    <t>Vat Withholding</t>
  </si>
  <si>
    <t>Vat Withholding Balance</t>
  </si>
  <si>
    <t>-</t>
  </si>
  <si>
    <t>Vat Withholding Balance</t>
  </si>
  <si>
    <t>Inv No.50160-Stacy</t>
  </si>
  <si>
    <t>25th April 2018</t>
  </si>
  <si>
    <t>Joy Lukhoba</t>
  </si>
  <si>
    <t>Accomodation For Kinyanjui Stacy</t>
  </si>
  <si>
    <t>-</t>
  </si>
  <si>
    <t>Pending Invoice</t>
  </si>
  <si>
    <t>Inv No.50160-Samuel</t>
  </si>
  <si>
    <t>25th April 2018</t>
  </si>
  <si>
    <t>Joy Lukhoba</t>
  </si>
  <si>
    <t>Accomodation For Ngugi Samuel</t>
  </si>
  <si>
    <t>-</t>
  </si>
  <si>
    <t>Pending Invoice</t>
  </si>
  <si>
    <t>Inv No.50406</t>
  </si>
  <si>
    <t>10th May 2018</t>
  </si>
  <si>
    <t>Lydia Manga</t>
  </si>
  <si>
    <t>To be raised</t>
  </si>
  <si>
    <t>Accomodation for Peris Gakuru</t>
  </si>
  <si>
    <t>-</t>
  </si>
  <si>
    <t>Pending Invoice</t>
  </si>
  <si>
    <t>Vat Withholding</t>
  </si>
  <si>
    <t>30th April 2018</t>
  </si>
  <si>
    <t>Vat Withholding Certificate Received</t>
  </si>
  <si>
    <t>-</t>
  </si>
  <si>
    <t>Vat Withholding Certificate Received</t>
  </si>
  <si>
    <t>Vat Withholding</t>
  </si>
  <si>
    <t>21st May 2018</t>
  </si>
  <si>
    <t>Vat Withholding Certificate Received</t>
  </si>
  <si>
    <t>-</t>
  </si>
  <si>
    <t>Vat Withholding Certificate Received</t>
  </si>
  <si>
    <t>Vat Withholding</t>
  </si>
  <si>
    <t>30th June 2018</t>
  </si>
  <si>
    <t>Vat Withholding Balance</t>
  </si>
  <si>
    <t>-</t>
  </si>
  <si>
    <t>Vat Withholding Balance</t>
  </si>
  <si>
    <t>Vat Withholding</t>
  </si>
  <si>
    <t>30th June 2018</t>
  </si>
  <si>
    <t>Vat Withholding Balance</t>
  </si>
  <si>
    <t>-</t>
  </si>
  <si>
    <t>Vat Withholding Balance</t>
  </si>
  <si>
    <t>Vat Withholding</t>
  </si>
  <si>
    <t>30th April 2018</t>
  </si>
  <si>
    <t>Vat Withholding Certificate Received</t>
  </si>
  <si>
    <t>-</t>
  </si>
  <si>
    <t>Vat Withholding Certificate Received</t>
  </si>
  <si>
    <t>Vat Withholding</t>
  </si>
  <si>
    <t>21st May 2018</t>
  </si>
  <si>
    <t>Vat Withholding Certificate Received</t>
  </si>
  <si>
    <t>-</t>
  </si>
  <si>
    <t>Vat Withholding Certificate Received</t>
  </si>
  <si>
    <t>Vat Withholding</t>
  </si>
  <si>
    <t>21st May 2018</t>
  </si>
  <si>
    <t>Vat Withholding Certificate Received</t>
  </si>
  <si>
    <t>-</t>
  </si>
  <si>
    <t>Vat Withholding Certificate Received</t>
  </si>
  <si>
    <t>Vat Withholding</t>
  </si>
  <si>
    <t>25-Sep-18</t>
  </si>
  <si>
    <t>Vat Withholding Certificate Received</t>
  </si>
  <si>
    <t>-</t>
  </si>
  <si>
    <t>Vat Withholding Certificate Received</t>
  </si>
  <si>
    <t>Vat Withholding</t>
  </si>
  <si>
    <t>28-Sep-18</t>
  </si>
  <si>
    <t>Chq 5418</t>
  </si>
  <si>
    <t>Vat Withholding Balance</t>
  </si>
  <si>
    <t>-</t>
  </si>
  <si>
    <t>Vat Withholding Balance</t>
  </si>
  <si>
    <t>INV 54983</t>
  </si>
  <si>
    <t>31-Oct-18</t>
  </si>
  <si>
    <t>Eliud Kinoro</t>
  </si>
  <si>
    <t>SVS18110677</t>
  </si>
  <si>
    <t>Accomondation Ambenje, Josiah,</t>
  </si>
  <si>
    <t>-</t>
  </si>
  <si>
    <t>Pending Invoice</t>
  </si>
  <si>
    <t>INV 54772</t>
  </si>
  <si>
    <t>24-Oct-18</t>
  </si>
  <si>
    <t>No voucher</t>
  </si>
  <si>
    <t>Kamiru Wambui Kamae</t>
  </si>
  <si>
    <t>-</t>
  </si>
  <si>
    <t>Pending Invoice</t>
  </si>
  <si>
    <t>INV 54771</t>
  </si>
  <si>
    <t>24-Oct-18</t>
  </si>
  <si>
    <t>No voucher</t>
  </si>
  <si>
    <t>Kamath Sateesh</t>
  </si>
  <si>
    <t>-</t>
  </si>
  <si>
    <t>Pending Invoice</t>
  </si>
  <si>
    <t>INV 55923</t>
  </si>
  <si>
    <t>4-Dec-18</t>
  </si>
  <si>
    <t>Karanja Caroline</t>
  </si>
  <si>
    <t>SVS18110671</t>
  </si>
  <si>
    <t>Accomondation  Kosgei, Gerrard,</t>
  </si>
  <si>
    <t>-</t>
  </si>
  <si>
    <t>Pending Invoice</t>
  </si>
  <si>
    <t>INV 55924</t>
  </si>
  <si>
    <t>4-Dec-18</t>
  </si>
  <si>
    <t>Eliud Kinoro</t>
  </si>
  <si>
    <t>SVS18100389</t>
  </si>
  <si>
    <t>Kamwaro Anthony kariuki</t>
  </si>
  <si>
    <t>Pending Invoice</t>
  </si>
  <si>
    <t>INV 55924</t>
  </si>
  <si>
    <t>4-Dec-18</t>
  </si>
  <si>
    <t>Eliud Kinoro</t>
  </si>
  <si>
    <t>SVS18110720</t>
  </si>
  <si>
    <t>Agoko Lee,Mecca</t>
  </si>
  <si>
    <t>-</t>
  </si>
  <si>
    <t>Pending Invoice</t>
  </si>
  <si>
    <t>INV 55924</t>
  </si>
  <si>
    <t>4-Dec-18</t>
  </si>
  <si>
    <t>Eliud Kinoro</t>
  </si>
  <si>
    <t>SVS18110719</t>
  </si>
  <si>
    <t>Oyiga Stephen</t>
  </si>
  <si>
    <t>Pending Invoice</t>
  </si>
  <si>
    <t>TOTAL BALANCE</t>
  </si>
  <si>
    <t>Make all checks payable to Enashipai Resort &amp; Spa</t>
  </si>
  <si>
    <t>OUTSTANDING AMOUNT</t>
  </si>
  <si>
    <t>Signed …………………………………….</t>
  </si>
  <si>
    <t>Financial Controller</t>
  </si>
  <si>
    <t>All other extras such as drinks, laundry, etc to be charged as per the prevailing rates</t>
  </si>
  <si>
    <t>SV18041616</t>
  </si>
  <si>
    <t>SV18041614</t>
  </si>
  <si>
    <t>Not in ledger</t>
  </si>
  <si>
    <t>Paid in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</si>
</sst>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family val="2"/>
    </font>
    <font>
      <sz val="8"/>
      <name val="Arial Bold"/>
      <family val="2"/>
    </font>
    <font>
      <sz val="8"/>
      <name val="Arial Italic"/>
      <family val="2"/>
    </font>
    <font>
      <sz val="8"/>
      <name val="Arial Bold Italic"/>
      <family val="2"/>
    </font>
    <font>
      <sz val="8"/>
      <color rgb="FF424242"/>
      <name val="Arial Bold Italic"/>
      <family val="2"/>
    </font>
    <font>
      <sz val="8"/>
      <color rgb="FF424242"/>
      <name val="Arial Italic"/>
      <family val="2"/>
    </font>
    <font>
      <sz val="8"/>
      <name val="Calibri"/>
      <family val="2"/>
    </font>
    <font>
      <sz val="8"/>
      <name val="Calibri Italic"/>
      <family val="2"/>
    </font>
    <font>
      <sz val="8"/>
      <color rgb="FFA6A6A6"/>
      <name val="Arial Bold Italic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NumberFormat="1" applyFont="1"/>
    <xf numFmtId="0" fontId="2" fillId="0" borderId="0" xfId="0" applyNumberFormat="1" applyFont="1"/>
    <xf numFmtId="0" fontId="3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4" fontId="2" fillId="0" borderId="0" xfId="0" applyNumberFormat="1" applyFont="1"/>
    <xf numFmtId="0" fontId="6" fillId="0" borderId="0" xfId="0" applyNumberFormat="1" applyFont="1"/>
    <xf numFmtId="4" fontId="7" fillId="0" borderId="0" xfId="0" applyNumberFormat="1" applyFont="1"/>
    <xf numFmtId="0" fontId="7" fillId="0" borderId="0" xfId="0" applyNumberFormat="1" applyFont="1"/>
    <xf numFmtId="4" fontId="3" fillId="0" borderId="0" xfId="0" applyNumberFormat="1" applyFont="1"/>
    <xf numFmtId="0" fontId="8" fillId="0" borderId="0" xfId="0" applyNumberFormat="1" applyFont="1"/>
    <xf numFmtId="4" fontId="2" fillId="2" borderId="0" xfId="0" applyNumberFormat="1" applyFont="1" applyFill="1"/>
    <xf numFmtId="4" fontId="7" fillId="2" borderId="0" xfId="0" applyNumberFormat="1" applyFont="1" applyFill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42"/>
  <sheetViews>
    <sheetView tabSelected="1" topLeftCell="A7" workbookViewId="0">
      <selection activeCell="E24" sqref="E24"/>
    </sheetView>
  </sheetViews>
  <sheetFormatPr defaultRowHeight="12.75" x14ac:dyDescent="0.2"/>
  <cols>
    <col min="1" max="1" width="19"/>
    <col min="2" max="2" width="15.140625" customWidth="1"/>
    <col min="3" max="3" width="11"/>
    <col min="4" max="4" width="21.5703125" customWidth="1"/>
    <col min="5" max="6" width="19"/>
    <col min="7" max="7" width="11.7109375" bestFit="1" customWidth="1"/>
    <col min="8" max="8" width="9.85546875" bestFit="1" customWidth="1"/>
    <col min="9" max="9" width="19"/>
  </cols>
  <sheetData>
    <row r="3" spans="1:10" x14ac:dyDescent="0.2">
      <c r="A3" s="1" t="s">
        <v>0</v>
      </c>
    </row>
    <row r="5" spans="1:10" x14ac:dyDescent="0.2">
      <c r="A5" s="2" t="s">
        <v>1</v>
      </c>
      <c r="E5" s="3" t="s">
        <v>2</v>
      </c>
      <c r="F5" s="4" t="s">
        <v>3</v>
      </c>
    </row>
    <row r="6" spans="1:10" x14ac:dyDescent="0.2">
      <c r="A6" s="5" t="s">
        <v>4</v>
      </c>
    </row>
    <row r="7" spans="1:10" x14ac:dyDescent="0.2">
      <c r="A7" s="4" t="s">
        <v>5</v>
      </c>
      <c r="E7" s="3" t="s">
        <v>6</v>
      </c>
      <c r="F7" s="4" t="s">
        <v>7</v>
      </c>
    </row>
    <row r="8" spans="1:10" x14ac:dyDescent="0.2">
      <c r="A8" s="5" t="s">
        <v>8</v>
      </c>
    </row>
    <row r="9" spans="1:10" x14ac:dyDescent="0.2">
      <c r="A9" s="4" t="s">
        <v>9</v>
      </c>
      <c r="B9" s="4" t="s">
        <v>10</v>
      </c>
      <c r="C9" s="4" t="s">
        <v>11</v>
      </c>
      <c r="D9" s="4" t="s">
        <v>12</v>
      </c>
      <c r="E9" s="4" t="s">
        <v>13</v>
      </c>
      <c r="F9" s="4" t="s">
        <v>14</v>
      </c>
      <c r="G9" s="4" t="s">
        <v>15</v>
      </c>
      <c r="H9" s="4" t="s">
        <v>16</v>
      </c>
    </row>
    <row r="10" spans="1:10" x14ac:dyDescent="0.2">
      <c r="A10" s="2" t="s">
        <v>17</v>
      </c>
      <c r="E10" s="2" t="s">
        <v>18</v>
      </c>
      <c r="F10" s="6">
        <v>112844.42</v>
      </c>
      <c r="G10" s="2" t="s">
        <v>19</v>
      </c>
      <c r="H10" s="6">
        <v>112844.42</v>
      </c>
      <c r="I10" s="2" t="s">
        <v>20</v>
      </c>
    </row>
    <row r="11" spans="1:10" x14ac:dyDescent="0.2">
      <c r="A11" s="2" t="s">
        <v>21</v>
      </c>
      <c r="E11" s="2" t="s">
        <v>22</v>
      </c>
      <c r="F11" s="6">
        <v>582578.38</v>
      </c>
      <c r="G11" s="2" t="s">
        <v>23</v>
      </c>
      <c r="H11" s="6">
        <v>582578.38</v>
      </c>
      <c r="I11" s="2" t="s">
        <v>24</v>
      </c>
    </row>
    <row r="12" spans="1:10" x14ac:dyDescent="0.2">
      <c r="A12" s="2" t="s">
        <v>25</v>
      </c>
      <c r="B12" s="2" t="s">
        <v>26</v>
      </c>
      <c r="C12" s="2" t="s">
        <v>27</v>
      </c>
      <c r="D12" s="2" t="s">
        <v>141</v>
      </c>
      <c r="E12" s="2" t="s">
        <v>28</v>
      </c>
      <c r="F12" s="12">
        <v>30375</v>
      </c>
      <c r="G12" s="2" t="s">
        <v>29</v>
      </c>
      <c r="H12" s="6">
        <v>30375</v>
      </c>
      <c r="I12" s="2" t="s">
        <v>30</v>
      </c>
    </row>
    <row r="13" spans="1:10" x14ac:dyDescent="0.2">
      <c r="A13" s="2" t="s">
        <v>31</v>
      </c>
      <c r="B13" s="2" t="s">
        <v>32</v>
      </c>
      <c r="C13" s="2" t="s">
        <v>33</v>
      </c>
      <c r="D13" s="2" t="s">
        <v>142</v>
      </c>
      <c r="E13" s="2" t="s">
        <v>34</v>
      </c>
      <c r="F13" s="12">
        <v>27000</v>
      </c>
      <c r="G13" s="2" t="s">
        <v>35</v>
      </c>
      <c r="H13" s="6">
        <v>27000</v>
      </c>
      <c r="I13" s="2" t="s">
        <v>36</v>
      </c>
    </row>
    <row r="14" spans="1:10" x14ac:dyDescent="0.2">
      <c r="A14" s="2" t="s">
        <v>37</v>
      </c>
      <c r="B14" s="2" t="s">
        <v>38</v>
      </c>
      <c r="C14" s="2" t="s">
        <v>39</v>
      </c>
      <c r="D14" s="2" t="s">
        <v>40</v>
      </c>
      <c r="E14" s="2" t="s">
        <v>41</v>
      </c>
      <c r="F14" s="6">
        <v>18000</v>
      </c>
      <c r="G14" s="2" t="s">
        <v>42</v>
      </c>
      <c r="H14" s="6">
        <v>18000</v>
      </c>
      <c r="I14" s="2" t="s">
        <v>43</v>
      </c>
      <c r="J14" t="s">
        <v>143</v>
      </c>
    </row>
    <row r="15" spans="1:10" x14ac:dyDescent="0.2">
      <c r="A15" s="2" t="s">
        <v>44</v>
      </c>
      <c r="B15" s="2" t="s">
        <v>45</v>
      </c>
      <c r="E15" s="2" t="s">
        <v>46</v>
      </c>
      <c r="F15" s="2" t="s">
        <v>47</v>
      </c>
      <c r="G15" s="6">
        <v>59624</v>
      </c>
      <c r="H15" s="6">
        <v>-59624</v>
      </c>
      <c r="I15" s="2" t="s">
        <v>48</v>
      </c>
    </row>
    <row r="16" spans="1:10" x14ac:dyDescent="0.2">
      <c r="A16" s="2" t="s">
        <v>49</v>
      </c>
      <c r="B16" s="2" t="s">
        <v>50</v>
      </c>
      <c r="E16" s="2" t="s">
        <v>51</v>
      </c>
      <c r="F16" s="2" t="s">
        <v>52</v>
      </c>
      <c r="G16" s="6">
        <v>13828</v>
      </c>
      <c r="H16" s="6">
        <v>-13828</v>
      </c>
      <c r="I16" s="2" t="s">
        <v>53</v>
      </c>
    </row>
    <row r="17" spans="1:10" x14ac:dyDescent="0.2">
      <c r="A17" s="2" t="s">
        <v>54</v>
      </c>
      <c r="B17" s="2" t="s">
        <v>55</v>
      </c>
      <c r="E17" s="2" t="s">
        <v>56</v>
      </c>
      <c r="F17" s="6">
        <v>452877.97</v>
      </c>
      <c r="G17" s="2" t="s">
        <v>57</v>
      </c>
      <c r="H17" s="6">
        <v>452877.97</v>
      </c>
      <c r="I17" s="2" t="s">
        <v>58</v>
      </c>
    </row>
    <row r="18" spans="1:10" x14ac:dyDescent="0.2">
      <c r="A18" s="2" t="s">
        <v>59</v>
      </c>
      <c r="B18" s="2" t="s">
        <v>60</v>
      </c>
      <c r="E18" s="2" t="s">
        <v>61</v>
      </c>
      <c r="F18" s="6">
        <v>576659.74</v>
      </c>
      <c r="G18" s="2" t="s">
        <v>62</v>
      </c>
      <c r="H18" s="6">
        <v>576659.74</v>
      </c>
      <c r="I18" s="2" t="s">
        <v>63</v>
      </c>
    </row>
    <row r="19" spans="1:10" x14ac:dyDescent="0.2">
      <c r="A19" s="2" t="s">
        <v>64</v>
      </c>
      <c r="B19" s="2" t="s">
        <v>65</v>
      </c>
      <c r="E19" s="2" t="s">
        <v>66</v>
      </c>
      <c r="F19" s="2" t="s">
        <v>67</v>
      </c>
      <c r="G19" s="6">
        <v>488323</v>
      </c>
      <c r="H19" s="6">
        <v>-488323</v>
      </c>
      <c r="I19" s="2" t="s">
        <v>68</v>
      </c>
    </row>
    <row r="20" spans="1:10" x14ac:dyDescent="0.2">
      <c r="A20" s="2" t="s">
        <v>69</v>
      </c>
      <c r="B20" s="2" t="s">
        <v>70</v>
      </c>
      <c r="E20" s="2" t="s">
        <v>71</v>
      </c>
      <c r="F20" s="2" t="s">
        <v>72</v>
      </c>
      <c r="G20" s="6">
        <v>410104</v>
      </c>
      <c r="H20" s="6">
        <v>-410104</v>
      </c>
      <c r="I20" s="2" t="s">
        <v>73</v>
      </c>
    </row>
    <row r="21" spans="1:10" x14ac:dyDescent="0.2">
      <c r="A21" s="2" t="s">
        <v>74</v>
      </c>
      <c r="B21" s="2" t="s">
        <v>75</v>
      </c>
      <c r="E21" s="2" t="s">
        <v>76</v>
      </c>
      <c r="F21" s="2" t="s">
        <v>77</v>
      </c>
      <c r="G21" s="6">
        <v>678642</v>
      </c>
      <c r="H21" s="6">
        <v>-678642</v>
      </c>
      <c r="I21" s="2" t="s">
        <v>78</v>
      </c>
    </row>
    <row r="22" spans="1:10" x14ac:dyDescent="0.2">
      <c r="A22" s="2" t="s">
        <v>79</v>
      </c>
      <c r="B22" s="2" t="s">
        <v>80</v>
      </c>
      <c r="E22" s="2" t="s">
        <v>81</v>
      </c>
      <c r="F22" s="2" t="s">
        <v>82</v>
      </c>
      <c r="G22" s="6">
        <v>6555</v>
      </c>
      <c r="H22" s="6">
        <v>-6555</v>
      </c>
      <c r="I22" s="2" t="s">
        <v>83</v>
      </c>
    </row>
    <row r="23" spans="1:10" x14ac:dyDescent="0.2">
      <c r="A23" s="2" t="s">
        <v>84</v>
      </c>
      <c r="B23" s="2" t="s">
        <v>85</v>
      </c>
      <c r="D23" s="2" t="s">
        <v>86</v>
      </c>
      <c r="E23" s="2" t="s">
        <v>87</v>
      </c>
      <c r="F23" s="6">
        <v>49212</v>
      </c>
      <c r="G23" s="2" t="s">
        <v>88</v>
      </c>
      <c r="H23" s="6">
        <v>49212</v>
      </c>
      <c r="I23" s="2" t="s">
        <v>89</v>
      </c>
    </row>
    <row r="24" spans="1:10" x14ac:dyDescent="0.2">
      <c r="A24" s="7" t="s">
        <v>90</v>
      </c>
      <c r="B24" s="2" t="s">
        <v>91</v>
      </c>
      <c r="C24" s="2" t="s">
        <v>92</v>
      </c>
      <c r="D24" s="2" t="s">
        <v>93</v>
      </c>
      <c r="E24" s="7" t="s">
        <v>94</v>
      </c>
      <c r="F24" s="13">
        <v>17000</v>
      </c>
      <c r="G24" s="2" t="s">
        <v>95</v>
      </c>
      <c r="H24" s="6">
        <v>17000</v>
      </c>
      <c r="I24" s="2" t="s">
        <v>96</v>
      </c>
    </row>
    <row r="25" spans="1:10" x14ac:dyDescent="0.2">
      <c r="A25" s="7" t="s">
        <v>97</v>
      </c>
      <c r="B25" s="2" t="s">
        <v>98</v>
      </c>
      <c r="D25" s="2" t="s">
        <v>99</v>
      </c>
      <c r="E25" s="2" t="s">
        <v>100</v>
      </c>
      <c r="F25" s="8">
        <v>17500</v>
      </c>
      <c r="G25" s="2" t="s">
        <v>101</v>
      </c>
      <c r="H25" s="6">
        <v>17500</v>
      </c>
      <c r="I25" s="2" t="s">
        <v>102</v>
      </c>
      <c r="J25" t="s">
        <v>143</v>
      </c>
    </row>
    <row r="26" spans="1:10" x14ac:dyDescent="0.2">
      <c r="A26" s="7" t="s">
        <v>103</v>
      </c>
      <c r="B26" s="2" t="s">
        <v>104</v>
      </c>
      <c r="D26" s="2" t="s">
        <v>105</v>
      </c>
      <c r="E26" s="2" t="s">
        <v>106</v>
      </c>
      <c r="F26" s="8">
        <v>25000</v>
      </c>
      <c r="G26" s="2" t="s">
        <v>107</v>
      </c>
      <c r="H26" s="6">
        <v>25000</v>
      </c>
      <c r="I26" s="2" t="s">
        <v>108</v>
      </c>
      <c r="J26" t="s">
        <v>143</v>
      </c>
    </row>
    <row r="27" spans="1:10" x14ac:dyDescent="0.2">
      <c r="A27" s="7" t="s">
        <v>109</v>
      </c>
      <c r="B27" s="2" t="s">
        <v>110</v>
      </c>
      <c r="C27" s="2" t="s">
        <v>111</v>
      </c>
      <c r="D27" s="9" t="s">
        <v>112</v>
      </c>
      <c r="E27" s="7" t="s">
        <v>113</v>
      </c>
      <c r="F27" s="13">
        <v>46000</v>
      </c>
      <c r="G27" s="2" t="s">
        <v>114</v>
      </c>
      <c r="H27" s="6">
        <v>46000</v>
      </c>
      <c r="I27" s="2" t="s">
        <v>115</v>
      </c>
      <c r="J27" t="s">
        <v>144</v>
      </c>
    </row>
    <row r="28" spans="1:10" x14ac:dyDescent="0.2">
      <c r="A28" s="7" t="s">
        <v>116</v>
      </c>
      <c r="B28" s="2" t="s">
        <v>117</v>
      </c>
      <c r="C28" s="2" t="s">
        <v>118</v>
      </c>
      <c r="D28" s="9" t="s">
        <v>119</v>
      </c>
      <c r="E28" s="7" t="s">
        <v>120</v>
      </c>
      <c r="F28" s="13">
        <v>17000</v>
      </c>
      <c r="H28" s="6">
        <v>17000</v>
      </c>
      <c r="I28" s="2" t="s">
        <v>121</v>
      </c>
    </row>
    <row r="29" spans="1:10" x14ac:dyDescent="0.2">
      <c r="A29" s="7" t="s">
        <v>122</v>
      </c>
      <c r="B29" s="2" t="s">
        <v>123</v>
      </c>
      <c r="C29" s="2" t="s">
        <v>124</v>
      </c>
      <c r="D29" s="2" t="s">
        <v>125</v>
      </c>
      <c r="E29" s="2" t="s">
        <v>126</v>
      </c>
      <c r="F29" s="13">
        <v>34000</v>
      </c>
      <c r="G29" s="2" t="s">
        <v>127</v>
      </c>
      <c r="H29" s="6">
        <v>34000</v>
      </c>
      <c r="I29" s="2" t="s">
        <v>128</v>
      </c>
    </row>
    <row r="30" spans="1:10" x14ac:dyDescent="0.2">
      <c r="A30" s="7" t="s">
        <v>129</v>
      </c>
      <c r="B30" s="2" t="s">
        <v>130</v>
      </c>
      <c r="C30" s="2" t="s">
        <v>131</v>
      </c>
      <c r="D30" s="2" t="s">
        <v>132</v>
      </c>
      <c r="E30" s="2" t="s">
        <v>133</v>
      </c>
      <c r="F30" s="13">
        <v>34000</v>
      </c>
      <c r="H30" s="6">
        <v>34000</v>
      </c>
      <c r="I30" s="2" t="s">
        <v>134</v>
      </c>
    </row>
    <row r="31" spans="1:10" x14ac:dyDescent="0.2">
      <c r="E31" s="3" t="s">
        <v>135</v>
      </c>
      <c r="H31" s="10">
        <v>382971.51</v>
      </c>
    </row>
    <row r="32" spans="1:10" x14ac:dyDescent="0.2">
      <c r="A32" s="2" t="s">
        <v>136</v>
      </c>
    </row>
    <row r="33" spans="1:8" x14ac:dyDescent="0.2">
      <c r="F33" s="11" t="s">
        <v>137</v>
      </c>
      <c r="H33" s="10">
        <v>382971.51</v>
      </c>
    </row>
    <row r="35" spans="1:8" x14ac:dyDescent="0.2">
      <c r="A35" s="2" t="s">
        <v>138</v>
      </c>
    </row>
    <row r="36" spans="1:8" x14ac:dyDescent="0.2">
      <c r="A36" s="2" t="s">
        <v>139</v>
      </c>
    </row>
    <row r="38" spans="1:8" x14ac:dyDescent="0.2">
      <c r="A38" s="2" t="s">
        <v>140</v>
      </c>
    </row>
    <row r="41" spans="1:8" x14ac:dyDescent="0.2">
      <c r="F41" s="14">
        <f>F23+F18+F17+F11+F10</f>
        <v>1774172.5099999998</v>
      </c>
      <c r="G41" s="14">
        <f>G22+G21+G20+G19+G16+G15</f>
        <v>1657076</v>
      </c>
    </row>
    <row r="42" spans="1:8" x14ac:dyDescent="0.2">
      <c r="G42" s="14">
        <f>F41-G41</f>
        <v>117096.50999999978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Investintech.com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Windows User</cp:lastModifiedBy>
  <dcterms:created xsi:type="dcterms:W3CDTF">2019-02-12T06:21:41Z</dcterms:created>
  <dcterms:modified xsi:type="dcterms:W3CDTF">2019-02-14T15:41:16Z</dcterms:modified>
</cp:coreProperties>
</file>