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Gelian Hotel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13" i="1"/>
  <c r="F12" i="1"/>
  <c r="F5" i="1"/>
  <c r="F10" i="1" l="1"/>
  <c r="F17" i="1" s="1"/>
</calcChain>
</file>

<file path=xl/sharedStrings.xml><?xml version="1.0" encoding="utf-8"?>
<sst xmlns="http://schemas.openxmlformats.org/spreadsheetml/2006/main" count="8" uniqueCount="8">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</sst>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quotePrefix="1"/>
    <xf numFmtId="43" fontId="0" fillId="0" borderId="0" xfId="1" applyFont="1"/>
    <xf numFmtId="164" fontId="0" fillId="0" borderId="0" xfId="1" applyNumberFormat="1" applyFont="1"/>
    <xf numFmtId="43" fontId="0" fillId="0" borderId="0" xfId="0" applyNumberFormat="1"/>
    <xf numFmtId="164" fontId="0" fillId="0" borderId="1" xfId="0" applyNumberFormat="1" applyBorder="1"/>
    <xf numFmtId="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conciliation"/>
    </sheetNames>
    <sheetDataSet>
      <sheetData sheetId="0" refreshError="1"/>
      <sheetData sheetId="1">
        <row r="30">
          <cell r="G30">
            <v>58500</v>
          </cell>
        </row>
        <row r="39">
          <cell r="G39">
            <v>160500</v>
          </cell>
        </row>
        <row r="44">
          <cell r="G44">
            <v>561484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tabSelected="1" workbookViewId="0">
      <selection activeCell="Q13" sqref="Q12:Q13"/>
    </sheetView>
  </sheetViews>
  <sheetFormatPr defaultRowHeight="15" x14ac:dyDescent="0.25"/>
  <cols>
    <col min="6" max="6" width="13.28515625" bestFit="1" customWidth="1"/>
  </cols>
  <sheetData>
    <row r="2" spans="1:6" x14ac:dyDescent="0.25">
      <c r="A2" t="s">
        <v>0</v>
      </c>
    </row>
    <row r="3" spans="1:6" x14ac:dyDescent="0.25">
      <c r="B3" s="1" t="s">
        <v>1</v>
      </c>
      <c r="F3" s="3">
        <v>-117000</v>
      </c>
    </row>
    <row r="4" spans="1:6" x14ac:dyDescent="0.25">
      <c r="B4" s="1" t="s">
        <v>2</v>
      </c>
      <c r="F4" s="3">
        <v>240947</v>
      </c>
    </row>
    <row r="5" spans="1:6" ht="15.75" thickBot="1" x14ac:dyDescent="0.3">
      <c r="B5" s="1"/>
      <c r="F5" s="5">
        <f>SUM(F3:F4)</f>
        <v>123947</v>
      </c>
    </row>
    <row r="6" spans="1:6" ht="15.75" thickTop="1" x14ac:dyDescent="0.25">
      <c r="B6" s="1"/>
    </row>
    <row r="7" spans="1:6" x14ac:dyDescent="0.25">
      <c r="A7" t="s">
        <v>3</v>
      </c>
      <c r="F7" s="2">
        <f>[1]Reconciliation!$G$44</f>
        <v>561484</v>
      </c>
    </row>
    <row r="10" spans="1:6" x14ac:dyDescent="0.25">
      <c r="B10" t="s">
        <v>6</v>
      </c>
      <c r="F10" s="4">
        <f>F5-F7</f>
        <v>-437537</v>
      </c>
    </row>
    <row r="12" spans="1:6" x14ac:dyDescent="0.25">
      <c r="B12" t="s">
        <v>4</v>
      </c>
      <c r="F12" s="6">
        <f>SUM([1]Reconciliation!$G$30)</f>
        <v>58500</v>
      </c>
    </row>
    <row r="13" spans="1:6" x14ac:dyDescent="0.25">
      <c r="B13" t="s">
        <v>7</v>
      </c>
      <c r="F13" s="6">
        <f>SUM([1]Reconciliation!$G$39)</f>
        <v>160500</v>
      </c>
    </row>
    <row r="14" spans="1:6" x14ac:dyDescent="0.25">
      <c r="F14" s="6"/>
    </row>
    <row r="15" spans="1:6" x14ac:dyDescent="0.25">
      <c r="F15" s="6"/>
    </row>
    <row r="16" spans="1:6" x14ac:dyDescent="0.25">
      <c r="F16" s="6"/>
    </row>
    <row r="17" spans="2:6" x14ac:dyDescent="0.25">
      <c r="B17" t="s">
        <v>5</v>
      </c>
      <c r="F17" s="4">
        <f>SUM(F10:F13)</f>
        <v>-218537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2019-02-05T09:50:59Z</dcterms:modified>
</cp:coreProperties>
</file>