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Enashipai\"/>
    </mc:Choice>
  </mc:AlternateContent>
  <bookViews>
    <workbookView xWindow="0" yWindow="0" windowWidth="20490" windowHeight="71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60" i="1" l="1"/>
  <c r="E59" i="1"/>
  <c r="F59" i="1"/>
</calcChain>
</file>

<file path=xl/sharedStrings.xml><?xml version="1.0" encoding="utf-8"?>
<sst xmlns="http://schemas.openxmlformats.org/spreadsheetml/2006/main" count="189" uniqueCount="189">
  <si>
    <t>Page No:</t>
  </si>
  <si>
    <t>of 6</t>
  </si>
  <si>
    <t>Run Date :</t>
  </si>
  <si>
    <t>12-FEB-2019</t>
  </si>
  <si>
    <t>DETAILED LEDGER (AP)</t>
  </si>
  <si>
    <t>Ref No  :</t>
  </si>
  <si>
    <t>NAPR003</t>
  </si>
  <si>
    <t>User</t>
  </si>
  <si>
    <t>:</t>
  </si>
  <si>
    <t>JKM</t>
  </si>
  <si>
    <t>Currency:</t>
  </si>
  <si>
    <t>KENYAN SHILLING</t>
  </si>
  <si>
    <t>From Date : '12/02/2014'</t>
  </si>
  <si>
    <t>To Date :  '12/02/2016'</t>
  </si>
  <si>
    <t>Supplier Code:</t>
  </si>
  <si>
    <t>PE0026</t>
  </si>
  <si>
    <t>Supplier Name:</t>
  </si>
  <si>
    <t>ENASHIPAI RESORT AND SPA</t>
  </si>
  <si>
    <t>Payment Terms :</t>
  </si>
  <si>
    <t>Days</t>
  </si>
  <si>
    <t>Credit Limit :</t>
  </si>
  <si>
    <t>GL</t>
  </si>
  <si>
    <t>Doc</t>
  </si>
  <si>
    <t>Doc</t>
  </si>
  <si>
    <t>Narration</t>
  </si>
  <si>
    <t>Debit</t>
  </si>
  <si>
    <t>Credit</t>
  </si>
  <si>
    <t>Running</t>
  </si>
  <si>
    <t>Document</t>
  </si>
  <si>
    <t>Clearance/</t>
  </si>
  <si>
    <t>Other</t>
  </si>
  <si>
    <t>Date</t>
  </si>
  <si>
    <t>Date</t>
  </si>
  <si>
    <t>Number</t>
  </si>
  <si>
    <t>Amount</t>
  </si>
  <si>
    <t>Amount</t>
  </si>
  <si>
    <t>Balance</t>
  </si>
  <si>
    <t>Balance</t>
  </si>
  <si>
    <t>Due Date</t>
  </si>
  <si>
    <t>Reference</t>
  </si>
  <si>
    <t>Currency:  USD</t>
  </si>
  <si>
    <t>Opening Balance :</t>
  </si>
  <si>
    <t>30-JUN-14</t>
  </si>
  <si>
    <t>30-JUN-14</t>
  </si>
  <si>
    <t>JV140600404</t>
  </si>
  <si>
    <t>PE0026 Exchange Difference</t>
  </si>
  <si>
    <t>30-JUN-14</t>
  </si>
  <si>
    <t>PE0026 Exch. Diff.</t>
  </si>
  <si>
    <t>Clearance</t>
  </si>
  <si>
    <t>IB14070117</t>
  </si>
  <si>
    <t>IB14070117</t>
  </si>
  <si>
    <t>IB14100072</t>
  </si>
  <si>
    <t>FORIB14100072</t>
  </si>
  <si>
    <t>28-MAY-15</t>
  </si>
  <si>
    <t>28-MAY-15</t>
  </si>
  <si>
    <t>SV15050538</t>
  </si>
  <si>
    <t>BHARTI AIRTEL LEGAL</t>
  </si>
  <si>
    <t>28-MAY-15</t>
  </si>
  <si>
    <t>IB IB15050265</t>
  </si>
  <si>
    <t>TEAM - ENASHIPAI</t>
  </si>
  <si>
    <t>IB15050275/242</t>
  </si>
  <si>
    <t>IB15050275/242/15020088</t>
  </si>
  <si>
    <t>31-MAY-15</t>
  </si>
  <si>
    <t>31-MAY-15</t>
  </si>
  <si>
    <t>JV150500222</t>
  </si>
  <si>
    <t>PE0026 Exchange Difference</t>
  </si>
  <si>
    <t>31-MAY-15</t>
  </si>
  <si>
    <t>PE0026 Exch. Diff.</t>
  </si>
  <si>
    <t>Clearance</t>
  </si>
  <si>
    <t>01-JUN-15</t>
  </si>
  <si>
    <t>01-JUN-15</t>
  </si>
  <si>
    <t>SV15060018</t>
  </si>
  <si>
    <t>DADDY MUKADI</t>
  </si>
  <si>
    <t>01-JUN-15</t>
  </si>
  <si>
    <t>IB IB15050272</t>
  </si>
  <si>
    <t>18-JUN-15</t>
  </si>
  <si>
    <t>18-JUN-15</t>
  </si>
  <si>
    <t>SV15060251</t>
  </si>
  <si>
    <t>COG LEGAL AFFAIRS</t>
  </si>
  <si>
    <t>18-JUN-15</t>
  </si>
  <si>
    <t>IB IB15060130</t>
  </si>
  <si>
    <t>AND HUMAN RIGHTS</t>
  </si>
  <si>
    <t>COMMITEE MEETING -</t>
  </si>
  <si>
    <t>25TH FEBRUARY 2015</t>
  </si>
  <si>
    <t>19-JUN-15</t>
  </si>
  <si>
    <t>19-JUN-15</t>
  </si>
  <si>
    <t>SV15060257</t>
  </si>
  <si>
    <t>DADDY MUKADI</t>
  </si>
  <si>
    <t>19-JUN-15</t>
  </si>
  <si>
    <t>IB IB15060134</t>
  </si>
  <si>
    <t>20-JUL-15</t>
  </si>
  <si>
    <t>20-JUL-15</t>
  </si>
  <si>
    <t>SV15070344</t>
  </si>
  <si>
    <t>COG LEGAL AFFAIRS</t>
  </si>
  <si>
    <t>20-JUL-15</t>
  </si>
  <si>
    <t>IB IB15070143</t>
  </si>
  <si>
    <t>AND HUMAN RIGHTS</t>
  </si>
  <si>
    <t>COMMITTE MEETING - 25</t>
  </si>
  <si>
    <t>FEB 2015</t>
  </si>
  <si>
    <t>20-JUL-15</t>
  </si>
  <si>
    <t>20-JUL-15</t>
  </si>
  <si>
    <t>SV15070373</t>
  </si>
  <si>
    <t>COG- RETREAT NEW</t>
  </si>
  <si>
    <t>20-JUL-15</t>
  </si>
  <si>
    <t>IB IB15070166</t>
  </si>
  <si>
    <t>LEADERSHIP</t>
  </si>
  <si>
    <t>22-JUL-15</t>
  </si>
  <si>
    <t>22-JUL-15</t>
  </si>
  <si>
    <t>SV15070428</t>
  </si>
  <si>
    <t>COG LEGAL AFFAIRS</t>
  </si>
  <si>
    <t>22-JUL-15</t>
  </si>
  <si>
    <t>IB IB15070188</t>
  </si>
  <si>
    <t>AND HUMAN RIGHTS</t>
  </si>
  <si>
    <t>COMMITEE MEETING -</t>
  </si>
  <si>
    <t>25TH FEBRUARY 2015</t>
  </si>
  <si>
    <t>ALINA MUTUA</t>
  </si>
  <si>
    <t>AUTHORITY/DINBAG/ENASH</t>
  </si>
  <si>
    <t>IB15080119</t>
  </si>
  <si>
    <t>IPAIRESORT  AN</t>
  </si>
  <si>
    <t>12-SEP-15</t>
  </si>
  <si>
    <t>12-SEP-15</t>
  </si>
  <si>
    <t>SV15090228</t>
  </si>
  <si>
    <t>BHARTI AIRTEL LEGAL</t>
  </si>
  <si>
    <t>12-SEP-15</t>
  </si>
  <si>
    <t>IB IB15090106</t>
  </si>
  <si>
    <t>TEAL - ENASHIPAI</t>
  </si>
  <si>
    <t>30-SEP-15</t>
  </si>
  <si>
    <t>30-SEP-15</t>
  </si>
  <si>
    <t>PCR150900001</t>
  </si>
  <si>
    <t>Enashipai</t>
  </si>
  <si>
    <t>30-SEP-15</t>
  </si>
  <si>
    <t>Various</t>
  </si>
  <si>
    <t>IB15110202</t>
  </si>
  <si>
    <t>08-DEC-15</t>
  </si>
  <si>
    <t>08-DEC-15</t>
  </si>
  <si>
    <t>SV15120126</t>
  </si>
  <si>
    <t>AIRTEL GROUP TO</t>
  </si>
  <si>
    <t>08-DEC-15</t>
  </si>
  <si>
    <t>IB IB15120071</t>
  </si>
  <si>
    <t>ENASHIPAI</t>
  </si>
  <si>
    <t>09-DEC-15</t>
  </si>
  <si>
    <t>09-DEC-15</t>
  </si>
  <si>
    <t>SV15120179</t>
  </si>
  <si>
    <t>S.G KAKA X 5</t>
  </si>
  <si>
    <t>09-DEC-15</t>
  </si>
  <si>
    <t>IB IB15120099</t>
  </si>
  <si>
    <t>10-DEC-15</t>
  </si>
  <si>
    <t>10-DEC-15</t>
  </si>
  <si>
    <t>PCR151200003</t>
  </si>
  <si>
    <t>credit note on cheque</t>
  </si>
  <si>
    <t>10-DEC-15</t>
  </si>
  <si>
    <t>cheque #018992</t>
  </si>
  <si>
    <t>#018992</t>
  </si>
  <si>
    <t>10-DEC-15</t>
  </si>
  <si>
    <t>10-DEC-15</t>
  </si>
  <si>
    <t>PCR151200004</t>
  </si>
  <si>
    <t>REFUND ON INV 9002</t>
  </si>
  <si>
    <t>10-DEC-15</t>
  </si>
  <si>
    <t>INV 9002</t>
  </si>
  <si>
    <t>22-DEC-15</t>
  </si>
  <si>
    <t>22-DEC-15</t>
  </si>
  <si>
    <t>BPV151200122</t>
  </si>
  <si>
    <t>PAYMENT FOR</t>
  </si>
  <si>
    <t>22-DEC-15</t>
  </si>
  <si>
    <t>PAYMENT FOR</t>
  </si>
  <si>
    <t>IB15120192/99-</t>
  </si>
  <si>
    <t>IB15120192/99</t>
  </si>
  <si>
    <t>PCR151200003/4</t>
  </si>
  <si>
    <t>22-DEC-15</t>
  </si>
  <si>
    <t>22-DEC-15</t>
  </si>
  <si>
    <t>SV15120420</t>
  </si>
  <si>
    <t>NESTLE KENYA EAR</t>
  </si>
  <si>
    <t>22-DEC-15</t>
  </si>
  <si>
    <t>IB IB15120192</t>
  </si>
  <si>
    <t>NUTRITION MEETING</t>
  </si>
  <si>
    <t>04-FEB-16</t>
  </si>
  <si>
    <t>04-FEB-16</t>
  </si>
  <si>
    <t>BPV160200022</t>
  </si>
  <si>
    <t>PAYMENT FOR</t>
  </si>
  <si>
    <t>04-FEB-16</t>
  </si>
  <si>
    <t>PAYMENT FOR IB16020030</t>
  </si>
  <si>
    <t>IB16020030</t>
  </si>
  <si>
    <t>04-FEB-16</t>
  </si>
  <si>
    <t>04-FEB-16</t>
  </si>
  <si>
    <t>SV16020035</t>
  </si>
  <si>
    <t>NESTLE HR TEAM</t>
  </si>
  <si>
    <t>04-FEB-16</t>
  </si>
  <si>
    <t>IB IB16020030</t>
  </si>
  <si>
    <t>WORKSHOP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</si>
</sst>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family val="2"/>
    </font>
    <font>
      <sz val="8"/>
      <name val="Times New Roman Bold"/>
      <family val="2"/>
    </font>
    <font>
      <sz val="11"/>
      <name val="Times New Roman Bold"/>
      <family val="2"/>
    </font>
    <font>
      <sz val="8"/>
      <name val="Arial Bold"/>
      <family val="2"/>
    </font>
    <font>
      <sz val="9"/>
      <name val="Times New Roman Bold"/>
      <family val="2"/>
    </font>
    <font>
      <sz val="9"/>
      <name val="Times New Roman Bold"/>
      <family val="2"/>
    </font>
    <font>
      <sz val="8"/>
      <name val="Times New Roman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NumberFormat="1" applyFont="1"/>
    <xf numFmtId="1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1" fontId="4" fillId="0" borderId="0" xfId="0" applyNumberFormat="1" applyFont="1"/>
    <xf numFmtId="2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2" fontId="6" fillId="0" borderId="0" xfId="0" applyNumberFormat="1" applyFont="1"/>
    <xf numFmtId="4" fontId="6" fillId="0" borderId="0" xfId="0" applyNumberFormat="1" applyFont="1"/>
    <xf numFmtId="2" fontId="0" fillId="0" borderId="0" xfId="0" applyNumberFormat="1"/>
    <xf numFmtId="2" fontId="7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61"/>
  <sheetViews>
    <sheetView tabSelected="1" topLeftCell="A55" workbookViewId="0">
      <selection activeCell="E63" sqref="E63"/>
    </sheetView>
  </sheetViews>
  <sheetFormatPr defaultRowHeight="12.75" x14ac:dyDescent="0.2"/>
  <cols>
    <col min="1" max="2" width="27"/>
    <col min="3" max="3" width="19"/>
    <col min="4" max="5" width="27"/>
    <col min="6" max="6" width="23"/>
    <col min="7" max="7" width="14"/>
    <col min="8" max="9" width="11"/>
    <col min="10" max="11" width="13"/>
    <col min="12" max="12" width="10"/>
    <col min="13" max="13" width="19"/>
    <col min="14" max="14" width="18"/>
  </cols>
  <sheetData>
    <row r="3" spans="1:14" x14ac:dyDescent="0.2">
      <c r="I3" s="1" t="s">
        <v>0</v>
      </c>
      <c r="J3" s="2">
        <v>1</v>
      </c>
      <c r="K3" s="1" t="s">
        <v>1</v>
      </c>
      <c r="L3" s="1" t="s">
        <v>2</v>
      </c>
      <c r="N3" s="1" t="s">
        <v>3</v>
      </c>
    </row>
    <row r="4" spans="1:14" ht="14.25" x14ac:dyDescent="0.2">
      <c r="E4" s="3" t="s">
        <v>4</v>
      </c>
    </row>
    <row r="5" spans="1:14" x14ac:dyDescent="0.2">
      <c r="I5" s="1" t="s">
        <v>5</v>
      </c>
      <c r="J5" s="1" t="s">
        <v>6</v>
      </c>
      <c r="L5" s="1" t="s">
        <v>7</v>
      </c>
      <c r="M5" s="1" t="s">
        <v>8</v>
      </c>
      <c r="N5" s="1" t="s">
        <v>9</v>
      </c>
    </row>
    <row r="6" spans="1:14" x14ac:dyDescent="0.2">
      <c r="L6" s="1" t="s">
        <v>10</v>
      </c>
      <c r="N6" s="1" t="s">
        <v>11</v>
      </c>
    </row>
    <row r="7" spans="1:14" x14ac:dyDescent="0.2">
      <c r="A7" s="4" t="s">
        <v>12</v>
      </c>
      <c r="C7" s="4" t="s">
        <v>13</v>
      </c>
    </row>
    <row r="8" spans="1:14" x14ac:dyDescent="0.2">
      <c r="A8" s="5" t="s">
        <v>14</v>
      </c>
      <c r="C8" s="5" t="s">
        <v>15</v>
      </c>
      <c r="D8" s="5" t="s">
        <v>16</v>
      </c>
      <c r="E8" s="5" t="s">
        <v>17</v>
      </c>
      <c r="G8" s="5" t="s">
        <v>18</v>
      </c>
      <c r="H8" s="6">
        <v>0</v>
      </c>
      <c r="I8" s="5" t="s">
        <v>19</v>
      </c>
      <c r="K8" s="5" t="s">
        <v>20</v>
      </c>
      <c r="M8" s="7">
        <v>0</v>
      </c>
    </row>
    <row r="9" spans="1:14" x14ac:dyDescent="0.2">
      <c r="A9" s="5" t="s">
        <v>21</v>
      </c>
      <c r="B9" s="5" t="s">
        <v>22</v>
      </c>
      <c r="C9" s="5" t="s">
        <v>23</v>
      </c>
      <c r="D9" s="5" t="s">
        <v>24</v>
      </c>
      <c r="F9" s="5" t="s">
        <v>25</v>
      </c>
      <c r="G9" s="5" t="s">
        <v>26</v>
      </c>
      <c r="I9" s="5" t="s">
        <v>27</v>
      </c>
      <c r="K9" s="5" t="s">
        <v>28</v>
      </c>
      <c r="L9" s="5" t="s">
        <v>29</v>
      </c>
      <c r="N9" s="5" t="s">
        <v>30</v>
      </c>
    </row>
    <row r="10" spans="1:14" x14ac:dyDescent="0.2">
      <c r="A10" s="5" t="s">
        <v>31</v>
      </c>
      <c r="B10" s="5" t="s">
        <v>32</v>
      </c>
      <c r="C10" s="5" t="s">
        <v>33</v>
      </c>
      <c r="F10" s="5" t="s">
        <v>34</v>
      </c>
      <c r="G10" s="5" t="s">
        <v>35</v>
      </c>
      <c r="I10" s="5" t="s">
        <v>36</v>
      </c>
      <c r="K10" s="5" t="s">
        <v>37</v>
      </c>
      <c r="L10" s="5" t="s">
        <v>38</v>
      </c>
      <c r="N10" s="5" t="s">
        <v>39</v>
      </c>
    </row>
    <row r="11" spans="1:14" x14ac:dyDescent="0.2">
      <c r="A11" s="8" t="s">
        <v>40</v>
      </c>
      <c r="D11" s="5" t="s">
        <v>41</v>
      </c>
      <c r="F11" s="7">
        <v>0</v>
      </c>
      <c r="G11" s="7">
        <v>0</v>
      </c>
    </row>
    <row r="12" spans="1:14" x14ac:dyDescent="0.2">
      <c r="A12" s="9" t="s">
        <v>42</v>
      </c>
      <c r="B12" s="9" t="s">
        <v>43</v>
      </c>
      <c r="C12" s="9" t="s">
        <v>44</v>
      </c>
      <c r="D12" s="9" t="s">
        <v>45</v>
      </c>
      <c r="E12" s="10">
        <v>0</v>
      </c>
      <c r="F12" s="11">
        <v>11078.5</v>
      </c>
      <c r="H12" s="11">
        <v>-11078.5</v>
      </c>
      <c r="J12" s="10">
        <v>0</v>
      </c>
      <c r="K12" s="9" t="s">
        <v>46</v>
      </c>
      <c r="M12" s="9" t="s">
        <v>47</v>
      </c>
    </row>
    <row r="13" spans="1:14" x14ac:dyDescent="0.2">
      <c r="D13" s="9" t="s">
        <v>48</v>
      </c>
    </row>
    <row r="14" spans="1:14" x14ac:dyDescent="0.2">
      <c r="D14" s="9" t="s">
        <v>49</v>
      </c>
      <c r="M14" s="9" t="s">
        <v>50</v>
      </c>
    </row>
    <row r="15" spans="1:14" x14ac:dyDescent="0.2">
      <c r="D15" s="9" t="s">
        <v>51</v>
      </c>
      <c r="M15" s="9" t="s">
        <v>52</v>
      </c>
    </row>
    <row r="16" spans="1:14" x14ac:dyDescent="0.2">
      <c r="A16" s="9" t="s">
        <v>53</v>
      </c>
      <c r="B16" s="9" t="s">
        <v>54</v>
      </c>
      <c r="C16" s="9" t="s">
        <v>55</v>
      </c>
      <c r="D16" s="9" t="s">
        <v>56</v>
      </c>
      <c r="E16" s="10">
        <v>0</v>
      </c>
      <c r="F16" s="11">
        <v>457000</v>
      </c>
      <c r="H16" s="11">
        <v>-1466178.68</v>
      </c>
      <c r="J16" s="10">
        <v>0</v>
      </c>
      <c r="K16" s="9" t="s">
        <v>57</v>
      </c>
      <c r="M16" s="9" t="s">
        <v>58</v>
      </c>
    </row>
    <row r="17" spans="1:13" x14ac:dyDescent="0.2">
      <c r="D17" s="9" t="s">
        <v>59</v>
      </c>
    </row>
    <row r="18" spans="1:13" x14ac:dyDescent="0.2">
      <c r="D18" s="9" t="s">
        <v>60</v>
      </c>
      <c r="M18" s="9" t="s">
        <v>61</v>
      </c>
    </row>
    <row r="19" spans="1:13" x14ac:dyDescent="0.2">
      <c r="A19" s="9" t="s">
        <v>62</v>
      </c>
      <c r="B19" s="9" t="s">
        <v>63</v>
      </c>
      <c r="C19" s="9" t="s">
        <v>64</v>
      </c>
      <c r="D19" s="9" t="s">
        <v>65</v>
      </c>
      <c r="E19" s="10">
        <v>0</v>
      </c>
      <c r="F19" s="11">
        <v>63957.25</v>
      </c>
      <c r="H19" s="11">
        <v>-532035.75</v>
      </c>
      <c r="J19" s="10">
        <v>0</v>
      </c>
      <c r="K19" s="9" t="s">
        <v>66</v>
      </c>
      <c r="M19" s="9" t="s">
        <v>67</v>
      </c>
    </row>
    <row r="20" spans="1:13" x14ac:dyDescent="0.2">
      <c r="D20" s="9" t="s">
        <v>68</v>
      </c>
    </row>
    <row r="21" spans="1:13" x14ac:dyDescent="0.2">
      <c r="A21" s="9" t="s">
        <v>69</v>
      </c>
      <c r="B21" s="9" t="s">
        <v>70</v>
      </c>
      <c r="C21" s="9" t="s">
        <v>71</v>
      </c>
      <c r="D21" s="9" t="s">
        <v>72</v>
      </c>
      <c r="E21" s="10">
        <v>0</v>
      </c>
      <c r="F21" s="11">
        <v>24000</v>
      </c>
      <c r="H21" s="11">
        <v>-556035.75</v>
      </c>
      <c r="J21" s="10">
        <v>0</v>
      </c>
      <c r="K21" s="9" t="s">
        <v>73</v>
      </c>
      <c r="M21" s="9" t="s">
        <v>74</v>
      </c>
    </row>
    <row r="22" spans="1:13" x14ac:dyDescent="0.2">
      <c r="A22" s="9" t="s">
        <v>75</v>
      </c>
      <c r="B22" s="9" t="s">
        <v>76</v>
      </c>
      <c r="C22" s="9" t="s">
        <v>77</v>
      </c>
      <c r="D22" s="9" t="s">
        <v>78</v>
      </c>
      <c r="E22" s="10">
        <v>0</v>
      </c>
      <c r="F22" s="11">
        <v>45400</v>
      </c>
      <c r="H22" s="11">
        <v>-601435.75</v>
      </c>
      <c r="J22" s="10">
        <v>0</v>
      </c>
      <c r="K22" s="9" t="s">
        <v>79</v>
      </c>
      <c r="M22" s="9" t="s">
        <v>80</v>
      </c>
    </row>
    <row r="23" spans="1:13" x14ac:dyDescent="0.2">
      <c r="D23" s="9" t="s">
        <v>81</v>
      </c>
    </row>
    <row r="24" spans="1:13" x14ac:dyDescent="0.2">
      <c r="D24" s="9" t="s">
        <v>82</v>
      </c>
    </row>
    <row r="25" spans="1:13" x14ac:dyDescent="0.2">
      <c r="D25" s="9" t="s">
        <v>83</v>
      </c>
    </row>
    <row r="26" spans="1:13" x14ac:dyDescent="0.2">
      <c r="A26" s="9" t="s">
        <v>84</v>
      </c>
      <c r="B26" s="9" t="s">
        <v>85</v>
      </c>
      <c r="C26" s="9" t="s">
        <v>86</v>
      </c>
      <c r="D26" s="9" t="s">
        <v>87</v>
      </c>
      <c r="E26" s="10">
        <v>0</v>
      </c>
      <c r="F26" s="11">
        <v>24000</v>
      </c>
      <c r="H26" s="11">
        <v>-625435.75</v>
      </c>
      <c r="J26" s="10">
        <v>0</v>
      </c>
      <c r="K26" s="9" t="s">
        <v>88</v>
      </c>
      <c r="M26" s="9" t="s">
        <v>89</v>
      </c>
    </row>
    <row r="27" spans="1:13" x14ac:dyDescent="0.2">
      <c r="A27" s="9" t="s">
        <v>90</v>
      </c>
      <c r="B27" s="9" t="s">
        <v>91</v>
      </c>
      <c r="C27" s="9" t="s">
        <v>92</v>
      </c>
      <c r="D27" s="9" t="s">
        <v>93</v>
      </c>
      <c r="E27" s="10">
        <v>0</v>
      </c>
      <c r="F27" s="11">
        <v>45400</v>
      </c>
      <c r="H27" s="11">
        <v>-670835.75</v>
      </c>
      <c r="J27" s="10">
        <v>0</v>
      </c>
      <c r="K27" s="9" t="s">
        <v>94</v>
      </c>
      <c r="M27" s="9" t="s">
        <v>95</v>
      </c>
    </row>
    <row r="28" spans="1:13" x14ac:dyDescent="0.2">
      <c r="D28" s="9" t="s">
        <v>96</v>
      </c>
    </row>
    <row r="29" spans="1:13" x14ac:dyDescent="0.2">
      <c r="D29" s="9" t="s">
        <v>97</v>
      </c>
    </row>
    <row r="30" spans="1:13" x14ac:dyDescent="0.2">
      <c r="D30" s="9" t="s">
        <v>98</v>
      </c>
    </row>
    <row r="31" spans="1:13" x14ac:dyDescent="0.2">
      <c r="A31" s="9" t="s">
        <v>99</v>
      </c>
      <c r="B31" s="9" t="s">
        <v>100</v>
      </c>
      <c r="C31" s="9" t="s">
        <v>101</v>
      </c>
      <c r="D31" s="9" t="s">
        <v>102</v>
      </c>
      <c r="E31" s="10">
        <v>0</v>
      </c>
      <c r="F31" s="11">
        <v>1642500</v>
      </c>
      <c r="H31" s="11">
        <v>-2313335.75</v>
      </c>
      <c r="J31" s="10">
        <v>0</v>
      </c>
      <c r="K31" s="9" t="s">
        <v>103</v>
      </c>
      <c r="M31" s="9" t="s">
        <v>104</v>
      </c>
    </row>
    <row r="32" spans="1:13" x14ac:dyDescent="0.2">
      <c r="D32" s="9" t="s">
        <v>105</v>
      </c>
    </row>
    <row r="33" spans="1:14" x14ac:dyDescent="0.2">
      <c r="A33" s="9" t="s">
        <v>106</v>
      </c>
      <c r="B33" s="9" t="s">
        <v>107</v>
      </c>
      <c r="C33" s="9" t="s">
        <v>108</v>
      </c>
      <c r="D33" s="9" t="s">
        <v>109</v>
      </c>
      <c r="E33" s="10">
        <v>0</v>
      </c>
      <c r="F33" s="11">
        <v>252000</v>
      </c>
      <c r="H33" s="11">
        <v>-2565335.75</v>
      </c>
      <c r="J33" s="10">
        <v>0</v>
      </c>
      <c r="K33" s="9" t="s">
        <v>110</v>
      </c>
      <c r="M33" s="9" t="s">
        <v>111</v>
      </c>
    </row>
    <row r="34" spans="1:14" x14ac:dyDescent="0.2">
      <c r="D34" s="9" t="s">
        <v>112</v>
      </c>
    </row>
    <row r="35" spans="1:14" x14ac:dyDescent="0.2">
      <c r="D35" s="9" t="s">
        <v>113</v>
      </c>
    </row>
    <row r="36" spans="1:14" x14ac:dyDescent="0.2">
      <c r="D36" s="9" t="s">
        <v>114</v>
      </c>
    </row>
    <row r="37" spans="1:14" x14ac:dyDescent="0.2">
      <c r="D37" s="9" t="s">
        <v>115</v>
      </c>
      <c r="N37" s="9" t="s">
        <v>116</v>
      </c>
    </row>
    <row r="38" spans="1:14" x14ac:dyDescent="0.2">
      <c r="D38" s="9" t="s">
        <v>117</v>
      </c>
      <c r="N38" s="9" t="s">
        <v>118</v>
      </c>
    </row>
    <row r="39" spans="1:14" x14ac:dyDescent="0.2">
      <c r="A39" s="9" t="s">
        <v>119</v>
      </c>
      <c r="B39" s="9" t="s">
        <v>120</v>
      </c>
      <c r="C39" s="9" t="s">
        <v>121</v>
      </c>
      <c r="D39" s="9" t="s">
        <v>122</v>
      </c>
      <c r="E39" s="10">
        <v>0</v>
      </c>
      <c r="F39" s="11">
        <v>457000</v>
      </c>
      <c r="I39" s="11">
        <v>-3022577.75</v>
      </c>
      <c r="K39" s="10">
        <v>0</v>
      </c>
      <c r="L39" s="9" t="s">
        <v>123</v>
      </c>
      <c r="N39" s="9" t="s">
        <v>124</v>
      </c>
    </row>
    <row r="40" spans="1:14" x14ac:dyDescent="0.2">
      <c r="D40" s="9" t="s">
        <v>125</v>
      </c>
    </row>
    <row r="41" spans="1:14" x14ac:dyDescent="0.2">
      <c r="A41" s="9" t="s">
        <v>126</v>
      </c>
      <c r="B41" s="9" t="s">
        <v>127</v>
      </c>
      <c r="C41" s="9" t="s">
        <v>128</v>
      </c>
      <c r="D41" s="9" t="s">
        <v>129</v>
      </c>
      <c r="E41" s="11">
        <v>2947300</v>
      </c>
      <c r="F41" s="10">
        <v>0</v>
      </c>
      <c r="I41" s="11">
        <v>-75277.75</v>
      </c>
      <c r="K41" s="10">
        <v>0</v>
      </c>
      <c r="L41" s="9" t="s">
        <v>130</v>
      </c>
      <c r="N41" s="9" t="s">
        <v>131</v>
      </c>
    </row>
    <row r="42" spans="1:14" x14ac:dyDescent="0.2">
      <c r="D42" s="9" t="s">
        <v>132</v>
      </c>
    </row>
    <row r="43" spans="1:14" x14ac:dyDescent="0.2">
      <c r="A43" s="9" t="s">
        <v>133</v>
      </c>
      <c r="B43" s="9" t="s">
        <v>134</v>
      </c>
      <c r="C43" s="9" t="s">
        <v>135</v>
      </c>
      <c r="D43" s="9" t="s">
        <v>136</v>
      </c>
      <c r="E43" s="10">
        <v>0</v>
      </c>
      <c r="F43" s="11">
        <v>587644.92000000004</v>
      </c>
      <c r="I43" s="11">
        <v>-662922.67000000004</v>
      </c>
      <c r="K43" s="10">
        <v>0</v>
      </c>
      <c r="L43" s="9" t="s">
        <v>137</v>
      </c>
      <c r="N43" s="9" t="s">
        <v>138</v>
      </c>
    </row>
    <row r="44" spans="1:14" x14ac:dyDescent="0.2">
      <c r="D44" s="9" t="s">
        <v>139</v>
      </c>
    </row>
    <row r="45" spans="1:14" x14ac:dyDescent="0.2">
      <c r="A45" s="9" t="s">
        <v>140</v>
      </c>
      <c r="B45" s="9" t="s">
        <v>141</v>
      </c>
      <c r="C45" s="9" t="s">
        <v>142</v>
      </c>
      <c r="D45" s="9" t="s">
        <v>143</v>
      </c>
      <c r="E45" s="10">
        <v>0</v>
      </c>
      <c r="F45" s="11">
        <v>152800</v>
      </c>
      <c r="I45" s="11">
        <v>-815722.67</v>
      </c>
      <c r="K45" s="10">
        <v>0</v>
      </c>
      <c r="L45" s="9" t="s">
        <v>144</v>
      </c>
      <c r="N45" s="9" t="s">
        <v>145</v>
      </c>
    </row>
    <row r="46" spans="1:14" x14ac:dyDescent="0.2">
      <c r="A46" s="9" t="s">
        <v>146</v>
      </c>
      <c r="B46" s="9" t="s">
        <v>147</v>
      </c>
      <c r="C46" s="9" t="s">
        <v>148</v>
      </c>
      <c r="D46" s="9" t="s">
        <v>149</v>
      </c>
      <c r="E46" s="11">
        <v>63355</v>
      </c>
      <c r="F46" s="10">
        <v>0</v>
      </c>
      <c r="I46" s="11">
        <v>-752367.67</v>
      </c>
      <c r="K46" s="10">
        <v>0</v>
      </c>
      <c r="L46" s="9" t="s">
        <v>150</v>
      </c>
      <c r="N46" s="9" t="s">
        <v>151</v>
      </c>
    </row>
    <row r="47" spans="1:14" x14ac:dyDescent="0.2">
      <c r="D47" s="9" t="s">
        <v>152</v>
      </c>
    </row>
    <row r="48" spans="1:14" x14ac:dyDescent="0.2">
      <c r="A48" s="9" t="s">
        <v>153</v>
      </c>
      <c r="B48" s="9" t="s">
        <v>154</v>
      </c>
      <c r="C48" s="9" t="s">
        <v>155</v>
      </c>
      <c r="D48" s="9" t="s">
        <v>156</v>
      </c>
      <c r="E48" s="11">
        <v>35600</v>
      </c>
      <c r="F48" s="10">
        <v>0</v>
      </c>
      <c r="I48" s="11">
        <v>-716767.67</v>
      </c>
      <c r="K48" s="10">
        <v>0</v>
      </c>
      <c r="L48" s="9" t="s">
        <v>157</v>
      </c>
      <c r="N48" s="9" t="s">
        <v>158</v>
      </c>
    </row>
    <row r="49" spans="1:14" x14ac:dyDescent="0.2">
      <c r="A49" s="9" t="s">
        <v>159</v>
      </c>
      <c r="B49" s="9" t="s">
        <v>160</v>
      </c>
      <c r="C49" s="9" t="s">
        <v>161</v>
      </c>
      <c r="D49" s="9" t="s">
        <v>162</v>
      </c>
      <c r="E49" s="11">
        <v>4794845.92</v>
      </c>
      <c r="F49" s="10">
        <v>0</v>
      </c>
      <c r="I49" s="11">
        <v>4078078.25</v>
      </c>
      <c r="K49" s="10">
        <v>0</v>
      </c>
      <c r="L49" s="9" t="s">
        <v>163</v>
      </c>
      <c r="N49" s="9" t="s">
        <v>164</v>
      </c>
    </row>
    <row r="50" spans="1:14" x14ac:dyDescent="0.2">
      <c r="D50" s="9" t="s">
        <v>165</v>
      </c>
      <c r="N50" s="9" t="s">
        <v>166</v>
      </c>
    </row>
    <row r="51" spans="1:14" x14ac:dyDescent="0.2">
      <c r="D51" s="9" t="s">
        <v>167</v>
      </c>
    </row>
    <row r="52" spans="1:14" x14ac:dyDescent="0.2">
      <c r="A52" s="9" t="s">
        <v>168</v>
      </c>
      <c r="B52" s="9" t="s">
        <v>169</v>
      </c>
      <c r="C52" s="9" t="s">
        <v>170</v>
      </c>
      <c r="D52" s="9" t="s">
        <v>171</v>
      </c>
      <c r="E52" s="10">
        <v>0</v>
      </c>
      <c r="F52" s="11">
        <v>4741000</v>
      </c>
      <c r="I52" s="11">
        <v>-662921.75</v>
      </c>
      <c r="K52" s="10">
        <v>0</v>
      </c>
      <c r="L52" s="9" t="s">
        <v>172</v>
      </c>
      <c r="N52" s="9" t="s">
        <v>173</v>
      </c>
    </row>
    <row r="53" spans="1:14" x14ac:dyDescent="0.2">
      <c r="D53" s="9" t="s">
        <v>174</v>
      </c>
    </row>
    <row r="54" spans="1:14" x14ac:dyDescent="0.2">
      <c r="A54" s="9" t="s">
        <v>175</v>
      </c>
      <c r="B54" s="9" t="s">
        <v>176</v>
      </c>
      <c r="C54" s="9" t="s">
        <v>177</v>
      </c>
      <c r="D54" s="9" t="s">
        <v>178</v>
      </c>
      <c r="E54" s="11">
        <v>1135644.92</v>
      </c>
      <c r="F54" s="10">
        <v>0</v>
      </c>
      <c r="I54" s="11">
        <v>472723.17</v>
      </c>
      <c r="K54" s="10">
        <v>0</v>
      </c>
      <c r="L54" s="9" t="s">
        <v>179</v>
      </c>
      <c r="N54" s="9" t="s">
        <v>180</v>
      </c>
    </row>
    <row r="55" spans="1:14" x14ac:dyDescent="0.2">
      <c r="D55" s="9" t="s">
        <v>181</v>
      </c>
    </row>
    <row r="56" spans="1:14" x14ac:dyDescent="0.2">
      <c r="A56" s="9" t="s">
        <v>182</v>
      </c>
      <c r="B56" s="9" t="s">
        <v>183</v>
      </c>
      <c r="C56" s="9" t="s">
        <v>184</v>
      </c>
      <c r="D56" s="9" t="s">
        <v>185</v>
      </c>
      <c r="E56" s="10">
        <v>0</v>
      </c>
      <c r="F56" s="11">
        <v>548000</v>
      </c>
      <c r="I56" s="11">
        <v>-75276.83</v>
      </c>
      <c r="K56" s="10">
        <v>0</v>
      </c>
      <c r="L56" s="9" t="s">
        <v>186</v>
      </c>
      <c r="N56" s="9" t="s">
        <v>187</v>
      </c>
    </row>
    <row r="57" spans="1:14" x14ac:dyDescent="0.2">
      <c r="D57" s="9" t="s">
        <v>188</v>
      </c>
    </row>
    <row r="59" spans="1:14" x14ac:dyDescent="0.2">
      <c r="E59" s="12">
        <f>SUM(E11:E58)</f>
        <v>8976745.8399999999</v>
      </c>
      <c r="F59" s="12">
        <f>SUM(F11:F58)</f>
        <v>9051780.6699999999</v>
      </c>
    </row>
    <row r="60" spans="1:14" x14ac:dyDescent="0.2">
      <c r="F60" s="13">
        <f>F59-E59</f>
        <v>75034.830000000075</v>
      </c>
    </row>
    <row r="61" spans="1:14" x14ac:dyDescent="0.2">
      <c r="F61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Investintech.com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Windows User</cp:lastModifiedBy>
  <dcterms:created xsi:type="dcterms:W3CDTF">2019-02-12T12:07:25Z</dcterms:created>
  <dcterms:modified xsi:type="dcterms:W3CDTF">2019-02-12T17:30:48Z</dcterms:modified>
</cp:coreProperties>
</file>