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annah.mugo\Desktop\2019\BANK RECONCILIATIONS 2018\NIC KES\"/>
    </mc:Choice>
  </mc:AlternateContent>
  <bookViews>
    <workbookView xWindow="0" yWindow="0" windowWidth="20490" windowHeight="7365" firstSheet="5" activeTab="6"/>
  </bookViews>
  <sheets>
    <sheet name="MAY" sheetId="1" state="hidden" r:id="rId1"/>
    <sheet name="JUN" sheetId="2" state="hidden" r:id="rId2"/>
    <sheet name="JUL" sheetId="3" state="hidden" r:id="rId3"/>
    <sheet name="AUG" sheetId="4" state="hidden" r:id="rId4"/>
    <sheet name="SEPT" sheetId="6" state="hidden" r:id="rId5"/>
    <sheet name="OCT" sheetId="7" r:id="rId6"/>
    <sheet name="NOV" sheetId="9" r:id="rId7"/>
    <sheet name="DEC" sheetId="10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8" i="10" l="1"/>
  <c r="F16" i="10"/>
  <c r="F19" i="10" s="1"/>
  <c r="F42" i="10"/>
  <c r="F37" i="10"/>
  <c r="G8" i="10" s="1"/>
  <c r="F31" i="10"/>
  <c r="F25" i="10"/>
  <c r="G12" i="10"/>
  <c r="G11" i="10"/>
  <c r="G7" i="10"/>
  <c r="G13" i="10" l="1"/>
  <c r="G20" i="10" s="1"/>
  <c r="F16" i="9" l="1"/>
  <c r="F42" i="9"/>
  <c r="F37" i="9"/>
  <c r="F31" i="9"/>
  <c r="F25" i="9"/>
  <c r="G7" i="9" s="1"/>
  <c r="G13" i="9" s="1"/>
  <c r="F19" i="9"/>
  <c r="G12" i="9"/>
  <c r="G11" i="9"/>
  <c r="G8" i="9"/>
  <c r="G20" i="9" l="1"/>
  <c r="F19" i="7"/>
  <c r="F42" i="7"/>
  <c r="G11" i="7" s="1"/>
  <c r="F37" i="7"/>
  <c r="G8" i="7" s="1"/>
  <c r="F31" i="7"/>
  <c r="G12" i="7" s="1"/>
  <c r="F25" i="7"/>
  <c r="G7" i="7" s="1"/>
  <c r="G13" i="7" l="1"/>
  <c r="G20" i="7" s="1"/>
  <c r="F8" i="6"/>
  <c r="E43" i="6"/>
  <c r="E41" i="6"/>
  <c r="E40" i="6"/>
  <c r="E16" i="6"/>
  <c r="E48" i="6"/>
  <c r="F11" i="6" s="1"/>
  <c r="E36" i="6"/>
  <c r="F12" i="6" s="1"/>
  <c r="E28" i="6"/>
  <c r="F7" i="6" s="1"/>
  <c r="E19" i="6"/>
  <c r="E28" i="4"/>
  <c r="F7" i="4" s="1"/>
  <c r="E36" i="4"/>
  <c r="F12" i="4" s="1"/>
  <c r="E16" i="4"/>
  <c r="E19" i="4" s="1"/>
  <c r="E47" i="4"/>
  <c r="F11" i="4" s="1"/>
  <c r="E42" i="4"/>
  <c r="E16" i="3"/>
  <c r="E42" i="3"/>
  <c r="E37" i="3"/>
  <c r="E31" i="3"/>
  <c r="F12" i="3" s="1"/>
  <c r="F13" i="3" s="1"/>
  <c r="E25" i="3"/>
  <c r="E19" i="3"/>
  <c r="F11" i="3"/>
  <c r="F7" i="3"/>
  <c r="E16" i="2"/>
  <c r="E42" i="2"/>
  <c r="E37" i="2"/>
  <c r="E31" i="2"/>
  <c r="F12" i="2" s="1"/>
  <c r="E25" i="2"/>
  <c r="F7" i="2" s="1"/>
  <c r="E19" i="2"/>
  <c r="F11" i="2"/>
  <c r="F13" i="6" l="1"/>
  <c r="F20" i="6" s="1"/>
  <c r="F13" i="4"/>
  <c r="F20" i="4" s="1"/>
  <c r="F20" i="3"/>
  <c r="F13" i="2"/>
  <c r="F20" i="2"/>
  <c r="P20" i="2" s="1"/>
  <c r="E19" i="1"/>
  <c r="E42" i="1"/>
  <c r="F11" i="1" s="1"/>
  <c r="E37" i="1"/>
  <c r="E31" i="1"/>
  <c r="F12" i="1" s="1"/>
  <c r="E25" i="1"/>
  <c r="F7" i="1" s="1"/>
  <c r="F13" i="1" l="1"/>
  <c r="F20" i="1" s="1"/>
  <c r="P20" i="1" s="1"/>
</calcChain>
</file>

<file path=xl/sharedStrings.xml><?xml version="1.0" encoding="utf-8"?>
<sst xmlns="http://schemas.openxmlformats.org/spreadsheetml/2006/main" count="385" uniqueCount="58">
  <si>
    <t>Balance as per bank statement</t>
  </si>
  <si>
    <t xml:space="preserve"> ADD</t>
  </si>
  <si>
    <t>Uncredited receipts</t>
  </si>
  <si>
    <t>Debits in bank not reflected in cashbook</t>
  </si>
  <si>
    <t>LESS</t>
  </si>
  <si>
    <t>Unpresented cheques</t>
  </si>
  <si>
    <t>Credits in bank not posted in cashbook</t>
  </si>
  <si>
    <t>Balance as per cashbook</t>
  </si>
  <si>
    <t>Cashbook</t>
  </si>
  <si>
    <t>Opening balance</t>
  </si>
  <si>
    <t>Receipts</t>
  </si>
  <si>
    <t>Pyts</t>
  </si>
  <si>
    <t>Difference</t>
  </si>
  <si>
    <t>UNCREDITED RECEIPTS</t>
  </si>
  <si>
    <t>CREDITS IN BANK NOT POSTED IN C/BOOK</t>
  </si>
  <si>
    <t xml:space="preserve"> </t>
  </si>
  <si>
    <t>DEBITS IN BANK NOT POSTED IN CASH BOOK</t>
  </si>
  <si>
    <t>UNPRESENTED CHEQUES</t>
  </si>
  <si>
    <t>Prepared By:</t>
  </si>
  <si>
    <t>Peter Muchiri</t>
  </si>
  <si>
    <t>Approved By:</t>
  </si>
  <si>
    <t>Nadeem Khan</t>
  </si>
  <si>
    <t>KENYA COMMERCIAL BANK- USD A/C NO. 1226777511</t>
  </si>
  <si>
    <t>MAY 2018</t>
  </si>
  <si>
    <t xml:space="preserve">BANK RECONCILLIATION </t>
  </si>
  <si>
    <t>Kaynat Mohamed</t>
  </si>
  <si>
    <t xml:space="preserve">Designation : </t>
  </si>
  <si>
    <t>Accountant</t>
  </si>
  <si>
    <t>Senior Accountant</t>
  </si>
  <si>
    <t>Chief Accountant</t>
  </si>
  <si>
    <t>Sign: ………………..</t>
  </si>
  <si>
    <t>Date:  ………………..</t>
  </si>
  <si>
    <t>JUN 2018</t>
  </si>
  <si>
    <t>28/06/2018</t>
  </si>
  <si>
    <t xml:space="preserve"> LUCY M UKAMI</t>
  </si>
  <si>
    <t>29/06/2018</t>
  </si>
  <si>
    <t>30/06/2018</t>
  </si>
  <si>
    <t>BRV180600594</t>
  </si>
  <si>
    <t>BRV180600647</t>
  </si>
  <si>
    <t>Posted in Oct</t>
  </si>
  <si>
    <t>JUL 2018</t>
  </si>
  <si>
    <t>11/07/2018</t>
  </si>
  <si>
    <t>INTR HEALTH</t>
  </si>
  <si>
    <t>AUG 2018</t>
  </si>
  <si>
    <t>BRV180800354</t>
  </si>
  <si>
    <t>17/08/2018</t>
  </si>
  <si>
    <t>31/08/2018</t>
  </si>
  <si>
    <t>BRV180800670</t>
  </si>
  <si>
    <t>07/08/2018</t>
  </si>
  <si>
    <t>FATUMA MOHAMED</t>
  </si>
  <si>
    <t>ASHRAF</t>
  </si>
  <si>
    <t>BRV180800671</t>
  </si>
  <si>
    <t>SEPT 2018</t>
  </si>
  <si>
    <t xml:space="preserve">Credit card commisson charges for </t>
  </si>
  <si>
    <t>OCT 2018</t>
  </si>
  <si>
    <t>NOV 2018</t>
  </si>
  <si>
    <t>NIC BANK- KES A/C NO. 10000142518</t>
  </si>
  <si>
    <t>DEC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</si>
</sst>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-;\-* #,##0.00_-;_-* &quot;-&quot;??_-;_-@_-"/>
    <numFmt numFmtId="164" formatCode="_(* #,##0.00_);_(* \(#,##0.00\);_(* &quot;-&quot;??_);_(@_)"/>
    <numFmt numFmtId="165" formatCode="_(* #,##0_);_(* \(#,##0\);_(* &quot;-&quot;??_);_(@_)"/>
    <numFmt numFmtId="166" formatCode="_(* #,##0.0_);_(* \(#,##0.0\);_(* &quot;-&quot;??_);_(@_)"/>
    <numFmt numFmtId="167" formatCode="_-* #,##0_-;\-* #,##0_-;_-* &quot;-&quot;??_-;_-@_-"/>
  </numFmts>
  <fonts count="10" x14ac:knownFonts="1">
    <font>
      <sz val="11"/>
      <color theme="1"/>
      <name val="Calibri"/>
      <family val="2"/>
      <charset val="1"/>
      <scheme val="minor"/>
    </font>
    <font>
      <sz val="11"/>
      <color theme="1"/>
      <name val="Calibri"/>
      <family val="2"/>
      <charset val="1"/>
      <scheme val="minor"/>
    </font>
    <font>
      <sz val="10"/>
      <name val="Book Antiqua"/>
      <family val="1"/>
    </font>
    <font>
      <sz val="10"/>
      <name val="Arial"/>
      <family val="2"/>
    </font>
    <font>
      <b/>
      <sz val="10"/>
      <name val="Book Antiqua"/>
      <family val="1"/>
    </font>
    <font>
      <b/>
      <u/>
      <sz val="10"/>
      <name val="Book Antiqua"/>
      <family val="1"/>
    </font>
    <font>
      <u/>
      <sz val="10"/>
      <name val="Book Antiqua"/>
      <family val="1"/>
    </font>
    <font>
      <b/>
      <sz val="10"/>
      <color rgb="FF000000"/>
      <name val="Book Antiqua"/>
      <family val="1"/>
    </font>
    <font>
      <sz val="11"/>
      <color theme="1"/>
      <name val="Calibri"/>
      <family val="2"/>
      <scheme val="minor"/>
    </font>
    <font>
      <sz val="10"/>
      <color rgb="FF000000"/>
      <name val="Book Antiqua"/>
      <family val="1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43" fontId="1" fillId="0" borderId="0" applyFont="0" applyFill="0" applyBorder="0" applyAlignment="0" applyProtection="0"/>
    <xf numFmtId="0" fontId="8" fillId="0" borderId="0"/>
    <xf numFmtId="0" fontId="8" fillId="0" borderId="0"/>
    <xf numFmtId="0" fontId="3" fillId="0" borderId="0"/>
  </cellStyleXfs>
  <cellXfs count="90">
    <xf numFmtId="0" fontId="0" fillId="0" borderId="0" xfId="0"/>
    <xf numFmtId="0" fontId="2" fillId="0" borderId="0" xfId="0" applyFont="1"/>
    <xf numFmtId="165" fontId="2" fillId="0" borderId="0" xfId="1" applyNumberFormat="1" applyFont="1"/>
    <xf numFmtId="0" fontId="4" fillId="0" borderId="1" xfId="0" applyFont="1" applyBorder="1"/>
    <xf numFmtId="0" fontId="2" fillId="0" borderId="2" xfId="0" applyFont="1" applyBorder="1"/>
    <xf numFmtId="165" fontId="2" fillId="0" borderId="0" xfId="1" applyNumberFormat="1" applyFont="1" applyBorder="1"/>
    <xf numFmtId="0" fontId="5" fillId="0" borderId="4" xfId="0" applyFont="1" applyBorder="1"/>
    <xf numFmtId="0" fontId="6" fillId="0" borderId="0" xfId="0" applyFont="1" applyBorder="1"/>
    <xf numFmtId="0" fontId="2" fillId="0" borderId="4" xfId="0" applyFont="1" applyBorder="1"/>
    <xf numFmtId="0" fontId="2" fillId="0" borderId="0" xfId="0" applyFont="1" applyBorder="1"/>
    <xf numFmtId="4" fontId="2" fillId="0" borderId="0" xfId="0" applyNumberFormat="1" applyFont="1" applyAlignment="1">
      <alignment vertical="center" wrapText="1"/>
    </xf>
    <xf numFmtId="0" fontId="2" fillId="0" borderId="0" xfId="0" applyFont="1" applyAlignment="1">
      <alignment vertical="center" wrapText="1"/>
    </xf>
    <xf numFmtId="4" fontId="2" fillId="0" borderId="0" xfId="0" applyNumberFormat="1" applyFont="1" applyAlignment="1">
      <alignment vertical="center"/>
    </xf>
    <xf numFmtId="165" fontId="4" fillId="0" borderId="0" xfId="1" applyNumberFormat="1" applyFont="1" applyBorder="1"/>
    <xf numFmtId="164" fontId="4" fillId="0" borderId="0" xfId="1" applyNumberFormat="1" applyFont="1" applyBorder="1"/>
    <xf numFmtId="39" fontId="2" fillId="0" borderId="0" xfId="0" applyNumberFormat="1" applyFont="1"/>
    <xf numFmtId="164" fontId="2" fillId="0" borderId="0" xfId="1" applyNumberFormat="1" applyFont="1" applyBorder="1"/>
    <xf numFmtId="166" fontId="2" fillId="0" borderId="0" xfId="1" applyNumberFormat="1" applyFont="1" applyBorder="1"/>
    <xf numFmtId="167" fontId="7" fillId="0" borderId="0" xfId="1" applyNumberFormat="1" applyFont="1"/>
    <xf numFmtId="0" fontId="4" fillId="0" borderId="4" xfId="0" applyFont="1" applyBorder="1"/>
    <xf numFmtId="43" fontId="4" fillId="0" borderId="0" xfId="1" applyNumberFormat="1" applyFont="1" applyBorder="1"/>
    <xf numFmtId="43" fontId="2" fillId="0" borderId="0" xfId="0" applyNumberFormat="1" applyFont="1"/>
    <xf numFmtId="167" fontId="2" fillId="0" borderId="0" xfId="1" applyNumberFormat="1" applyFont="1"/>
    <xf numFmtId="49" fontId="9" fillId="0" borderId="0" xfId="3" applyNumberFormat="1" applyFont="1" applyBorder="1"/>
    <xf numFmtId="39" fontId="5" fillId="0" borderId="4" xfId="0" applyNumberFormat="1" applyFont="1" applyBorder="1"/>
    <xf numFmtId="39" fontId="2" fillId="0" borderId="4" xfId="0" quotePrefix="1" applyNumberFormat="1" applyFont="1" applyBorder="1"/>
    <xf numFmtId="15" fontId="2" fillId="0" borderId="4" xfId="0" applyNumberFormat="1" applyFont="1" applyBorder="1"/>
    <xf numFmtId="0" fontId="2" fillId="0" borderId="0" xfId="0" applyFont="1" applyFill="1" applyBorder="1"/>
    <xf numFmtId="165" fontId="2" fillId="0" borderId="0" xfId="1" applyNumberFormat="1" applyFont="1" applyFill="1" applyBorder="1"/>
    <xf numFmtId="14" fontId="4" fillId="0" borderId="4" xfId="0" applyNumberFormat="1" applyFont="1" applyBorder="1"/>
    <xf numFmtId="39" fontId="4" fillId="0" borderId="4" xfId="0" applyNumberFormat="1" applyFont="1" applyBorder="1"/>
    <xf numFmtId="39" fontId="4" fillId="0" borderId="9" xfId="0" applyNumberFormat="1" applyFont="1" applyBorder="1"/>
    <xf numFmtId="0" fontId="2" fillId="0" borderId="10" xfId="0" applyFont="1" applyBorder="1"/>
    <xf numFmtId="0" fontId="2" fillId="0" borderId="1" xfId="4" applyFont="1" applyBorder="1"/>
    <xf numFmtId="0" fontId="2" fillId="0" borderId="2" xfId="4" applyFont="1" applyBorder="1"/>
    <xf numFmtId="0" fontId="2" fillId="0" borderId="2" xfId="4" applyFont="1" applyBorder="1" applyAlignment="1">
      <alignment horizontal="center"/>
    </xf>
    <xf numFmtId="0" fontId="2" fillId="0" borderId="0" xfId="4" applyFont="1" applyBorder="1"/>
    <xf numFmtId="0" fontId="4" fillId="0" borderId="4" xfId="4" applyFont="1" applyBorder="1"/>
    <xf numFmtId="165" fontId="4" fillId="0" borderId="0" xfId="1" applyNumberFormat="1" applyFont="1" applyBorder="1" applyAlignment="1">
      <alignment horizontal="left"/>
    </xf>
    <xf numFmtId="165" fontId="4" fillId="0" borderId="0" xfId="1" applyNumberFormat="1" applyFont="1" applyBorder="1" applyAlignment="1">
      <alignment horizontal="center"/>
    </xf>
    <xf numFmtId="15" fontId="4" fillId="0" borderId="0" xfId="0" quotePrefix="1" applyNumberFormat="1" applyFont="1" applyBorder="1" applyAlignment="1">
      <alignment horizontal="center"/>
    </xf>
    <xf numFmtId="164" fontId="2" fillId="0" borderId="0" xfId="1" applyNumberFormat="1" applyFont="1"/>
    <xf numFmtId="164" fontId="2" fillId="0" borderId="2" xfId="1" applyNumberFormat="1" applyFont="1" applyBorder="1"/>
    <xf numFmtId="164" fontId="2" fillId="0" borderId="3" xfId="1" applyNumberFormat="1" applyFont="1" applyBorder="1"/>
    <xf numFmtId="164" fontId="6" fillId="0" borderId="0" xfId="1" applyNumberFormat="1" applyFont="1" applyBorder="1"/>
    <xf numFmtId="164" fontId="2" fillId="0" borderId="5" xfId="1" applyNumberFormat="1" applyFont="1" applyBorder="1"/>
    <xf numFmtId="164" fontId="4" fillId="0" borderId="6" xfId="1" applyNumberFormat="1" applyFont="1" applyBorder="1"/>
    <xf numFmtId="164" fontId="4" fillId="0" borderId="7" xfId="1" applyNumberFormat="1" applyFont="1" applyBorder="1"/>
    <xf numFmtId="164" fontId="4" fillId="0" borderId="5" xfId="1" applyNumberFormat="1" applyFont="1" applyBorder="1"/>
    <xf numFmtId="164" fontId="9" fillId="0" borderId="0" xfId="1" applyNumberFormat="1" applyFont="1" applyBorder="1"/>
    <xf numFmtId="164" fontId="2" fillId="0" borderId="5" xfId="1" applyNumberFormat="1" applyFont="1" applyFill="1" applyBorder="1"/>
    <xf numFmtId="164" fontId="4" fillId="0" borderId="8" xfId="1" applyNumberFormat="1" applyFont="1" applyFill="1" applyBorder="1"/>
    <xf numFmtId="164" fontId="4" fillId="0" borderId="0" xfId="1" applyNumberFormat="1" applyFont="1" applyFill="1" applyBorder="1"/>
    <xf numFmtId="164" fontId="2" fillId="0" borderId="10" xfId="1" applyNumberFormat="1" applyFont="1" applyBorder="1"/>
    <xf numFmtId="164" fontId="2" fillId="0" borderId="11" xfId="1" applyNumberFormat="1" applyFont="1" applyBorder="1"/>
    <xf numFmtId="164" fontId="4" fillId="0" borderId="5" xfId="1" applyNumberFormat="1" applyFont="1" applyBorder="1" applyAlignment="1">
      <alignment horizontal="left"/>
    </xf>
    <xf numFmtId="164" fontId="4" fillId="0" borderId="5" xfId="1" applyNumberFormat="1" applyFont="1" applyBorder="1" applyAlignment="1">
      <alignment horizontal="center"/>
    </xf>
    <xf numFmtId="0" fontId="4" fillId="0" borderId="9" xfId="4" applyFont="1" applyBorder="1"/>
    <xf numFmtId="0" fontId="2" fillId="0" borderId="10" xfId="4" applyFont="1" applyBorder="1"/>
    <xf numFmtId="0" fontId="2" fillId="0" borderId="10" xfId="0" applyFont="1" applyBorder="1" applyAlignment="1">
      <alignment horizontal="center"/>
    </xf>
    <xf numFmtId="164" fontId="4" fillId="0" borderId="11" xfId="1" applyNumberFormat="1" applyFont="1" applyBorder="1" applyAlignment="1">
      <alignment horizontal="center"/>
    </xf>
    <xf numFmtId="15" fontId="2" fillId="0" borderId="4" xfId="0" quotePrefix="1" applyNumberFormat="1" applyFont="1" applyBorder="1"/>
    <xf numFmtId="49" fontId="9" fillId="0" borderId="0" xfId="2" applyNumberFormat="1" applyFont="1" applyBorder="1"/>
    <xf numFmtId="49" fontId="9" fillId="0" borderId="4" xfId="2" applyNumberFormat="1" applyFont="1" applyBorder="1"/>
    <xf numFmtId="164" fontId="9" fillId="0" borderId="0" xfId="1" applyNumberFormat="1" applyFont="1" applyBorder="1" applyAlignment="1"/>
    <xf numFmtId="0" fontId="4" fillId="0" borderId="0" xfId="0" applyFont="1" applyBorder="1" applyAlignment="1">
      <alignment horizontal="left"/>
    </xf>
    <xf numFmtId="0" fontId="4" fillId="0" borderId="0" xfId="0" applyFont="1" applyBorder="1" applyAlignment="1">
      <alignment horizontal="center"/>
    </xf>
    <xf numFmtId="164" fontId="4" fillId="0" borderId="0" xfId="1" applyNumberFormat="1" applyFont="1" applyBorder="1" applyAlignment="1">
      <alignment horizontal="left"/>
    </xf>
    <xf numFmtId="164" fontId="2" fillId="0" borderId="0" xfId="1" applyNumberFormat="1" applyFont="1" applyBorder="1" applyAlignment="1">
      <alignment horizontal="left"/>
    </xf>
    <xf numFmtId="15" fontId="2" fillId="0" borderId="0" xfId="0" quotePrefix="1" applyNumberFormat="1" applyFont="1" applyBorder="1"/>
    <xf numFmtId="167" fontId="2" fillId="0" borderId="2" xfId="1" applyNumberFormat="1" applyFont="1" applyBorder="1"/>
    <xf numFmtId="167" fontId="2" fillId="0" borderId="3" xfId="1" applyNumberFormat="1" applyFont="1" applyBorder="1"/>
    <xf numFmtId="167" fontId="6" fillId="0" borderId="0" xfId="1" applyNumberFormat="1" applyFont="1" applyBorder="1"/>
    <xf numFmtId="167" fontId="2" fillId="0" borderId="5" xfId="1" applyNumberFormat="1" applyFont="1" applyBorder="1"/>
    <xf numFmtId="167" fontId="2" fillId="0" borderId="0" xfId="1" applyNumberFormat="1" applyFont="1" applyBorder="1"/>
    <xf numFmtId="167" fontId="4" fillId="0" borderId="6" xfId="1" applyNumberFormat="1" applyFont="1" applyBorder="1"/>
    <xf numFmtId="167" fontId="4" fillId="0" borderId="7" xfId="1" applyNumberFormat="1" applyFont="1" applyBorder="1"/>
    <xf numFmtId="167" fontId="4" fillId="0" borderId="0" xfId="1" applyNumberFormat="1" applyFont="1" applyBorder="1"/>
    <xf numFmtId="167" fontId="4" fillId="0" borderId="5" xfId="1" applyNumberFormat="1" applyFont="1" applyBorder="1"/>
    <xf numFmtId="167" fontId="9" fillId="0" borderId="0" xfId="1" applyNumberFormat="1" applyFont="1" applyBorder="1" applyAlignment="1"/>
    <xf numFmtId="167" fontId="9" fillId="0" borderId="0" xfId="1" applyNumberFormat="1" applyFont="1" applyBorder="1"/>
    <xf numFmtId="167" fontId="4" fillId="0" borderId="8" xfId="1" applyNumberFormat="1" applyFont="1" applyFill="1" applyBorder="1"/>
    <xf numFmtId="167" fontId="4" fillId="0" borderId="0" xfId="1" applyNumberFormat="1" applyFont="1" applyFill="1" applyBorder="1"/>
    <xf numFmtId="167" fontId="2" fillId="0" borderId="10" xfId="1" applyNumberFormat="1" applyFont="1" applyBorder="1"/>
    <xf numFmtId="167" fontId="2" fillId="0" borderId="11" xfId="1" applyNumberFormat="1" applyFont="1" applyBorder="1"/>
    <xf numFmtId="167" fontId="4" fillId="0" borderId="0" xfId="1" applyNumberFormat="1" applyFont="1" applyBorder="1" applyAlignment="1">
      <alignment horizontal="left"/>
    </xf>
    <xf numFmtId="167" fontId="2" fillId="0" borderId="0" xfId="1" applyNumberFormat="1" applyFont="1" applyBorder="1" applyAlignment="1">
      <alignment horizontal="left"/>
    </xf>
    <xf numFmtId="167" fontId="4" fillId="0" borderId="5" xfId="1" applyNumberFormat="1" applyFont="1" applyBorder="1" applyAlignment="1">
      <alignment horizontal="center"/>
    </xf>
    <xf numFmtId="167" fontId="4" fillId="0" borderId="5" xfId="1" applyNumberFormat="1" applyFont="1" applyBorder="1" applyAlignment="1">
      <alignment horizontal="left"/>
    </xf>
    <xf numFmtId="167" fontId="4" fillId="0" borderId="11" xfId="1" applyNumberFormat="1" applyFont="1" applyBorder="1" applyAlignment="1">
      <alignment horizontal="center"/>
    </xf>
  </cellXfs>
  <cellStyles count="5">
    <cellStyle name="Comma" xfId="1" builtinId="3"/>
    <cellStyle name="Normal" xfId="0" builtinId="0"/>
    <cellStyle name="Normal 2" xfId="4"/>
    <cellStyle name="Normal 4" xfId="2"/>
    <cellStyle name="Normal 6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2"/>
  <sheetViews>
    <sheetView topLeftCell="A67" zoomScale="96" zoomScaleNormal="96" workbookViewId="0">
      <selection activeCell="G27" sqref="G27"/>
    </sheetView>
  </sheetViews>
  <sheetFormatPr defaultRowHeight="13.5" x14ac:dyDescent="0.25"/>
  <cols>
    <col min="1" max="1" width="12.85546875" style="1" customWidth="1"/>
    <col min="2" max="2" width="18" style="1" customWidth="1"/>
    <col min="3" max="3" width="12.7109375" style="1" customWidth="1"/>
    <col min="4" max="4" width="17.5703125" style="1" customWidth="1"/>
    <col min="5" max="6" width="20" style="41" customWidth="1"/>
    <col min="7" max="9" width="20" style="2" customWidth="1"/>
    <col min="10" max="12" width="22.7109375" style="2" customWidth="1"/>
    <col min="13" max="13" width="11" style="1" bestFit="1" customWidth="1"/>
    <col min="14" max="14" width="11.5703125" style="1" bestFit="1" customWidth="1"/>
    <col min="15" max="15" width="11.7109375" style="1" bestFit="1" customWidth="1"/>
    <col min="16" max="16" width="11.42578125" style="1" bestFit="1" customWidth="1"/>
    <col min="17" max="17" width="9.140625" style="1"/>
    <col min="18" max="18" width="12.28515625" style="1" bestFit="1" customWidth="1"/>
    <col min="19" max="16384" width="9.140625" style="1"/>
  </cols>
  <sheetData>
    <row r="2" spans="1:18" ht="14.25" thickBot="1" x14ac:dyDescent="0.3"/>
    <row r="3" spans="1:18" ht="15" x14ac:dyDescent="0.3">
      <c r="A3" s="3" t="s">
        <v>22</v>
      </c>
      <c r="B3" s="4"/>
      <c r="C3" s="4"/>
      <c r="D3" s="4"/>
      <c r="E3" s="42"/>
      <c r="F3" s="43"/>
      <c r="G3" s="5"/>
      <c r="H3" s="5"/>
      <c r="I3" s="5"/>
      <c r="J3" s="5"/>
      <c r="K3" s="5"/>
      <c r="L3" s="5"/>
    </row>
    <row r="4" spans="1:18" ht="15" x14ac:dyDescent="0.3">
      <c r="A4" s="6" t="s">
        <v>24</v>
      </c>
      <c r="B4" s="7"/>
      <c r="C4" s="7"/>
      <c r="D4" s="40" t="s">
        <v>23</v>
      </c>
      <c r="E4" s="44"/>
      <c r="F4" s="45"/>
      <c r="G4" s="5"/>
      <c r="H4" s="5"/>
      <c r="I4" s="5"/>
      <c r="J4" s="5"/>
      <c r="K4" s="5"/>
      <c r="L4" s="5"/>
    </row>
    <row r="5" spans="1:18" x14ac:dyDescent="0.25">
      <c r="A5" s="8" t="s">
        <v>0</v>
      </c>
      <c r="B5" s="9"/>
      <c r="C5" s="9"/>
      <c r="D5" s="9"/>
      <c r="E5" s="16"/>
      <c r="F5" s="45">
        <v>588.39</v>
      </c>
      <c r="G5" s="5"/>
      <c r="H5" s="5"/>
      <c r="I5" s="5"/>
      <c r="J5" s="5"/>
      <c r="K5" s="5"/>
      <c r="L5" s="5"/>
      <c r="M5" s="10"/>
      <c r="N5" s="11"/>
      <c r="O5" s="12"/>
    </row>
    <row r="6" spans="1:18" ht="15" x14ac:dyDescent="0.3">
      <c r="A6" s="6" t="s">
        <v>1</v>
      </c>
      <c r="B6" s="9"/>
      <c r="C6" s="9"/>
      <c r="D6" s="9"/>
      <c r="E6" s="16"/>
      <c r="F6" s="45"/>
      <c r="G6" s="5"/>
      <c r="H6" s="5"/>
      <c r="I6" s="5"/>
      <c r="J6" s="5"/>
      <c r="K6" s="5"/>
      <c r="L6" s="5"/>
    </row>
    <row r="7" spans="1:18" x14ac:dyDescent="0.25">
      <c r="A7" s="8" t="s">
        <v>2</v>
      </c>
      <c r="B7" s="9"/>
      <c r="C7" s="9"/>
      <c r="D7" s="9"/>
      <c r="E7" s="16"/>
      <c r="F7" s="45">
        <f>E25</f>
        <v>0</v>
      </c>
      <c r="G7" s="5"/>
      <c r="H7" s="5"/>
      <c r="I7" s="5"/>
      <c r="J7" s="5"/>
      <c r="K7" s="5"/>
      <c r="L7" s="5"/>
    </row>
    <row r="8" spans="1:18" x14ac:dyDescent="0.25">
      <c r="A8" s="8" t="s">
        <v>3</v>
      </c>
      <c r="B8" s="9"/>
      <c r="C8" s="9"/>
      <c r="D8" s="9"/>
      <c r="E8" s="16"/>
      <c r="F8" s="45"/>
      <c r="G8" s="5"/>
      <c r="H8" s="5"/>
      <c r="I8" s="5"/>
      <c r="J8" s="5"/>
      <c r="K8" s="5"/>
      <c r="L8" s="5"/>
    </row>
    <row r="9" spans="1:18" x14ac:dyDescent="0.25">
      <c r="A9" s="8"/>
      <c r="B9" s="9"/>
      <c r="C9" s="9"/>
      <c r="D9" s="9"/>
      <c r="E9" s="16"/>
      <c r="F9" s="45">
        <v>0</v>
      </c>
      <c r="G9" s="5"/>
      <c r="H9" s="5"/>
      <c r="I9" s="5"/>
      <c r="J9" s="5"/>
      <c r="K9" s="5"/>
      <c r="L9" s="5"/>
    </row>
    <row r="10" spans="1:18" ht="15" x14ac:dyDescent="0.3">
      <c r="A10" s="6" t="s">
        <v>4</v>
      </c>
      <c r="B10" s="9"/>
      <c r="C10" s="9"/>
      <c r="D10" s="9"/>
      <c r="E10" s="16"/>
      <c r="F10" s="45"/>
      <c r="G10" s="5"/>
      <c r="H10" s="5"/>
      <c r="I10" s="5"/>
      <c r="J10" s="5"/>
      <c r="K10" s="5"/>
      <c r="L10" s="5"/>
    </row>
    <row r="11" spans="1:18" x14ac:dyDescent="0.25">
      <c r="A11" s="8" t="s">
        <v>5</v>
      </c>
      <c r="B11" s="9"/>
      <c r="C11" s="9"/>
      <c r="D11" s="9"/>
      <c r="E11" s="16"/>
      <c r="F11" s="45">
        <f>-E42</f>
        <v>0</v>
      </c>
      <c r="G11" s="5"/>
      <c r="H11" s="5"/>
      <c r="I11" s="5"/>
      <c r="J11" s="5"/>
      <c r="K11" s="5"/>
      <c r="L11" s="5"/>
    </row>
    <row r="12" spans="1:18" x14ac:dyDescent="0.25">
      <c r="A12" s="8" t="s">
        <v>6</v>
      </c>
      <c r="B12" s="9"/>
      <c r="C12" s="9"/>
      <c r="D12" s="9"/>
      <c r="E12" s="16"/>
      <c r="F12" s="45">
        <f>-E31</f>
        <v>0</v>
      </c>
      <c r="G12" s="5"/>
      <c r="H12" s="5"/>
      <c r="I12" s="5"/>
      <c r="J12" s="5"/>
      <c r="K12" s="5"/>
      <c r="L12" s="5"/>
    </row>
    <row r="13" spans="1:18" ht="15" x14ac:dyDescent="0.3">
      <c r="A13" s="8" t="s">
        <v>7</v>
      </c>
      <c r="B13" s="9"/>
      <c r="C13" s="9"/>
      <c r="D13" s="9"/>
      <c r="E13" s="16"/>
      <c r="F13" s="46">
        <f>SUM(F5:F12)</f>
        <v>588.39</v>
      </c>
      <c r="G13" s="13"/>
      <c r="H13" s="14"/>
      <c r="I13" s="13"/>
      <c r="J13" s="13"/>
      <c r="K13" s="13"/>
      <c r="L13" s="13"/>
      <c r="P13" s="15"/>
      <c r="R13" s="15"/>
    </row>
    <row r="14" spans="1:18" ht="15" x14ac:dyDescent="0.3">
      <c r="A14" s="8"/>
      <c r="B14" s="9"/>
      <c r="C14" s="9"/>
      <c r="D14" s="9"/>
      <c r="E14" s="16"/>
      <c r="F14" s="45"/>
      <c r="G14" s="13"/>
      <c r="H14" s="16"/>
      <c r="I14" s="13"/>
      <c r="J14" s="5"/>
      <c r="K14" s="5"/>
      <c r="L14" s="5"/>
    </row>
    <row r="15" spans="1:18" ht="15" x14ac:dyDescent="0.3">
      <c r="A15" s="6" t="s">
        <v>8</v>
      </c>
      <c r="B15" s="9"/>
      <c r="C15" s="9"/>
      <c r="D15" s="9"/>
      <c r="E15" s="16"/>
      <c r="F15" s="45"/>
      <c r="G15" s="5"/>
      <c r="H15" s="16"/>
      <c r="I15" s="5"/>
      <c r="J15" s="5"/>
      <c r="K15" s="5"/>
      <c r="L15" s="5"/>
    </row>
    <row r="16" spans="1:18" x14ac:dyDescent="0.25">
      <c r="A16" s="8" t="s">
        <v>9</v>
      </c>
      <c r="B16" s="9"/>
      <c r="C16" s="9"/>
      <c r="D16" s="9"/>
      <c r="E16" s="16">
        <v>488.81</v>
      </c>
      <c r="F16" s="45"/>
      <c r="G16" s="5"/>
      <c r="H16" s="17"/>
      <c r="I16" s="5"/>
      <c r="J16" s="5"/>
      <c r="K16" s="5"/>
      <c r="L16" s="5"/>
    </row>
    <row r="17" spans="1:16" x14ac:dyDescent="0.25">
      <c r="A17" s="8" t="s">
        <v>10</v>
      </c>
      <c r="B17" s="9"/>
      <c r="C17" s="9"/>
      <c r="D17" s="9"/>
      <c r="E17" s="16">
        <v>34445</v>
      </c>
      <c r="F17" s="45"/>
      <c r="G17" s="5"/>
      <c r="H17" s="5"/>
      <c r="I17" s="5"/>
      <c r="J17" s="5"/>
      <c r="K17" s="5"/>
      <c r="L17" s="5"/>
    </row>
    <row r="18" spans="1:16" x14ac:dyDescent="0.25">
      <c r="A18" s="8" t="s">
        <v>11</v>
      </c>
      <c r="B18" s="9"/>
      <c r="C18" s="9"/>
      <c r="D18" s="9"/>
      <c r="E18" s="16">
        <v>-34345.42</v>
      </c>
      <c r="F18" s="45"/>
      <c r="G18" s="5"/>
      <c r="I18" s="5"/>
      <c r="J18" s="5"/>
      <c r="K18" s="5"/>
      <c r="L18" s="5"/>
    </row>
    <row r="19" spans="1:16" ht="15" x14ac:dyDescent="0.3">
      <c r="A19" s="8" t="s">
        <v>7</v>
      </c>
      <c r="B19" s="9"/>
      <c r="C19" s="9"/>
      <c r="D19" s="9"/>
      <c r="E19" s="47">
        <f>SUM(E16:E18)</f>
        <v>588.38999999999942</v>
      </c>
      <c r="F19" s="45"/>
      <c r="G19" s="5"/>
      <c r="H19" s="5"/>
      <c r="I19" s="5"/>
      <c r="J19" s="5"/>
      <c r="K19" s="5"/>
      <c r="L19" s="5"/>
      <c r="N19" s="18"/>
    </row>
    <row r="20" spans="1:16" ht="15" x14ac:dyDescent="0.3">
      <c r="A20" s="19" t="s">
        <v>12</v>
      </c>
      <c r="B20" s="9"/>
      <c r="C20" s="9"/>
      <c r="D20" s="9"/>
      <c r="E20" s="14"/>
      <c r="F20" s="46">
        <f>E19-F13</f>
        <v>0</v>
      </c>
      <c r="G20" s="13"/>
      <c r="H20" s="13"/>
      <c r="I20" s="13"/>
      <c r="J20" s="13"/>
      <c r="K20" s="13"/>
      <c r="L20" s="13"/>
      <c r="N20" s="15"/>
      <c r="P20" s="15">
        <f>+N20+F20</f>
        <v>0</v>
      </c>
    </row>
    <row r="21" spans="1:16" ht="15" x14ac:dyDescent="0.3">
      <c r="A21" s="19"/>
      <c r="B21" s="9"/>
      <c r="C21" s="9"/>
      <c r="D21" s="9"/>
      <c r="E21" s="16"/>
      <c r="F21" s="48"/>
      <c r="G21" s="20"/>
      <c r="H21" s="13"/>
      <c r="I21" s="13"/>
      <c r="J21" s="13"/>
      <c r="K21" s="13"/>
      <c r="L21" s="13"/>
      <c r="M21" s="21"/>
      <c r="N21" s="18"/>
    </row>
    <row r="22" spans="1:16" ht="15" x14ac:dyDescent="0.3">
      <c r="A22" s="6" t="s">
        <v>13</v>
      </c>
      <c r="B22" s="9"/>
      <c r="C22" s="9"/>
      <c r="D22" s="9"/>
      <c r="E22" s="16"/>
      <c r="F22" s="45"/>
      <c r="G22" s="5"/>
      <c r="H22" s="5"/>
      <c r="I22" s="5"/>
      <c r="J22" s="5"/>
      <c r="K22" s="5"/>
      <c r="L22" s="5"/>
      <c r="M22" s="21"/>
      <c r="N22" s="22"/>
    </row>
    <row r="23" spans="1:16" x14ac:dyDescent="0.25">
      <c r="A23" s="61"/>
      <c r="B23" s="62"/>
      <c r="C23" s="23"/>
      <c r="D23" s="9"/>
      <c r="E23" s="16"/>
      <c r="F23" s="45"/>
      <c r="G23" s="5"/>
      <c r="H23" s="5"/>
      <c r="I23" s="5"/>
      <c r="J23" s="5"/>
      <c r="K23" s="5"/>
      <c r="L23" s="5"/>
    </row>
    <row r="24" spans="1:16" x14ac:dyDescent="0.25">
      <c r="A24" s="63"/>
      <c r="B24" s="62"/>
      <c r="C24" s="9"/>
      <c r="D24" s="9"/>
      <c r="E24" s="64"/>
      <c r="F24" s="45"/>
      <c r="G24" s="5"/>
      <c r="H24" s="5"/>
      <c r="I24" s="5"/>
      <c r="J24" s="5"/>
      <c r="K24" s="5"/>
      <c r="L24" s="5"/>
    </row>
    <row r="25" spans="1:16" ht="15" x14ac:dyDescent="0.3">
      <c r="A25" s="8"/>
      <c r="B25" s="9"/>
      <c r="C25" s="9"/>
      <c r="D25" s="9"/>
      <c r="E25" s="47">
        <f>SUM(E23:E24)</f>
        <v>0</v>
      </c>
      <c r="F25" s="45"/>
      <c r="G25" s="5"/>
      <c r="H25" s="5"/>
      <c r="I25" s="5"/>
      <c r="J25" s="5"/>
      <c r="K25" s="5"/>
      <c r="L25" s="5"/>
    </row>
    <row r="26" spans="1:16" x14ac:dyDescent="0.25">
      <c r="A26" s="8"/>
      <c r="B26" s="9"/>
      <c r="C26" s="9"/>
      <c r="D26" s="9"/>
      <c r="E26" s="16"/>
      <c r="F26" s="45"/>
      <c r="G26" s="5"/>
      <c r="H26" s="5"/>
      <c r="I26" s="5"/>
      <c r="J26" s="5"/>
      <c r="K26" s="5"/>
      <c r="L26" s="5"/>
    </row>
    <row r="27" spans="1:16" ht="15" x14ac:dyDescent="0.3">
      <c r="A27" s="8"/>
      <c r="B27" s="9"/>
      <c r="C27" s="9"/>
      <c r="D27" s="9"/>
      <c r="E27" s="14"/>
      <c r="F27" s="45"/>
      <c r="G27" s="5"/>
      <c r="H27" s="5"/>
      <c r="I27" s="5"/>
      <c r="J27" s="5"/>
      <c r="K27" s="5"/>
      <c r="L27" s="5"/>
    </row>
    <row r="28" spans="1:16" ht="15" x14ac:dyDescent="0.3">
      <c r="A28" s="24" t="s">
        <v>14</v>
      </c>
      <c r="B28" s="9"/>
      <c r="C28" s="9"/>
      <c r="D28" s="9"/>
      <c r="E28" s="14"/>
      <c r="F28" s="45"/>
      <c r="G28" s="5"/>
      <c r="H28" s="5"/>
      <c r="I28" s="5"/>
      <c r="J28" s="5"/>
      <c r="K28" s="5"/>
      <c r="L28" s="5"/>
    </row>
    <row r="29" spans="1:16" x14ac:dyDescent="0.25">
      <c r="A29" s="25"/>
      <c r="B29" s="9"/>
      <c r="C29" s="9"/>
      <c r="D29" s="9"/>
      <c r="E29" s="16"/>
      <c r="F29" s="45"/>
      <c r="G29" s="5"/>
      <c r="H29" s="5"/>
      <c r="I29" s="5"/>
      <c r="J29" s="5"/>
      <c r="K29" s="5"/>
      <c r="L29" s="5"/>
    </row>
    <row r="30" spans="1:16" x14ac:dyDescent="0.25">
      <c r="A30" s="26"/>
      <c r="B30" s="27"/>
      <c r="C30" s="9"/>
      <c r="D30" s="9"/>
      <c r="E30" s="49"/>
      <c r="F30" s="50"/>
      <c r="G30" s="28"/>
      <c r="H30" s="28"/>
      <c r="I30" s="28"/>
      <c r="J30" s="28"/>
      <c r="K30" s="28"/>
      <c r="L30" s="28"/>
    </row>
    <row r="31" spans="1:16" ht="15" x14ac:dyDescent="0.3">
      <c r="A31" s="8"/>
      <c r="B31" s="9"/>
      <c r="C31" s="9"/>
      <c r="D31" s="9"/>
      <c r="E31" s="47">
        <f>SUM(E29:E30)</f>
        <v>0</v>
      </c>
      <c r="F31" s="45"/>
      <c r="G31" s="5"/>
      <c r="H31" s="5"/>
      <c r="I31" s="5"/>
      <c r="J31" s="5"/>
      <c r="K31" s="5"/>
      <c r="L31" s="5"/>
    </row>
    <row r="32" spans="1:16" ht="15" x14ac:dyDescent="0.3">
      <c r="A32" s="8"/>
      <c r="B32" s="9"/>
      <c r="C32" s="9"/>
      <c r="D32" s="9"/>
      <c r="E32" s="14" t="s">
        <v>15</v>
      </c>
      <c r="F32" s="45"/>
      <c r="G32" s="1"/>
      <c r="H32" s="1"/>
      <c r="I32" s="1"/>
      <c r="J32" s="5"/>
      <c r="K32" s="5"/>
      <c r="L32" s="5"/>
    </row>
    <row r="33" spans="1:12" ht="15" x14ac:dyDescent="0.3">
      <c r="A33" s="19"/>
      <c r="B33" s="9"/>
      <c r="C33" s="9"/>
      <c r="D33" s="9"/>
      <c r="E33" s="16"/>
      <c r="F33" s="45"/>
      <c r="G33" s="1"/>
      <c r="H33" s="1"/>
      <c r="I33" s="1"/>
      <c r="J33" s="5"/>
      <c r="K33" s="5"/>
      <c r="L33" s="5"/>
    </row>
    <row r="34" spans="1:12" s="9" customFormat="1" ht="15" x14ac:dyDescent="0.3">
      <c r="A34" s="6" t="s">
        <v>16</v>
      </c>
      <c r="B34" s="7"/>
      <c r="C34" s="7"/>
      <c r="E34" s="16"/>
      <c r="F34" s="45"/>
      <c r="J34" s="5"/>
      <c r="K34" s="5"/>
      <c r="L34" s="5"/>
    </row>
    <row r="35" spans="1:12" ht="15" x14ac:dyDescent="0.3">
      <c r="A35" s="29"/>
      <c r="B35" s="9"/>
      <c r="C35" s="9"/>
      <c r="D35" s="9"/>
      <c r="E35" s="49"/>
      <c r="F35" s="45"/>
      <c r="G35" s="5"/>
      <c r="H35" s="5"/>
      <c r="I35" s="5"/>
      <c r="J35" s="5"/>
      <c r="K35" s="5"/>
      <c r="L35" s="5"/>
    </row>
    <row r="36" spans="1:12" ht="15" x14ac:dyDescent="0.3">
      <c r="A36" s="29"/>
      <c r="B36" s="9"/>
      <c r="C36" s="9"/>
      <c r="D36" s="9"/>
      <c r="E36" s="49"/>
      <c r="F36" s="45"/>
      <c r="G36" s="5"/>
      <c r="H36" s="5"/>
      <c r="I36" s="5"/>
      <c r="J36" s="5"/>
      <c r="K36" s="5"/>
      <c r="L36" s="5"/>
    </row>
    <row r="37" spans="1:12" ht="15" x14ac:dyDescent="0.3">
      <c r="A37" s="8"/>
      <c r="B37" s="9"/>
      <c r="C37" s="9"/>
      <c r="D37" s="9"/>
      <c r="E37" s="47">
        <f>SUM(E35:E36)</f>
        <v>0</v>
      </c>
      <c r="F37" s="45"/>
      <c r="G37" s="5"/>
      <c r="H37" s="5"/>
      <c r="I37" s="5"/>
      <c r="J37" s="5"/>
      <c r="K37" s="5"/>
      <c r="L37" s="5"/>
    </row>
    <row r="38" spans="1:12" ht="15" x14ac:dyDescent="0.3">
      <c r="A38" s="6"/>
      <c r="B38" s="9"/>
      <c r="C38" s="9"/>
      <c r="D38" s="9"/>
      <c r="E38" s="16"/>
      <c r="F38" s="45"/>
      <c r="G38" s="5"/>
      <c r="H38" s="5"/>
      <c r="I38" s="5"/>
      <c r="J38" s="5"/>
      <c r="K38" s="5"/>
      <c r="L38" s="5"/>
    </row>
    <row r="39" spans="1:12" ht="15" x14ac:dyDescent="0.3">
      <c r="A39" s="6" t="s">
        <v>17</v>
      </c>
      <c r="B39" s="9"/>
      <c r="C39" s="9"/>
      <c r="D39" s="9"/>
      <c r="E39" s="16"/>
      <c r="F39" s="45"/>
      <c r="G39" s="5"/>
      <c r="H39" s="5"/>
      <c r="I39" s="5"/>
      <c r="J39" s="5"/>
      <c r="K39" s="5"/>
      <c r="L39" s="5"/>
    </row>
    <row r="40" spans="1:12" ht="15" x14ac:dyDescent="0.3">
      <c r="A40" s="6"/>
      <c r="B40" s="9"/>
      <c r="C40" s="9"/>
      <c r="D40" s="9"/>
      <c r="E40" s="16"/>
      <c r="F40" s="45"/>
      <c r="G40" s="5"/>
      <c r="H40" s="5"/>
      <c r="I40" s="5"/>
      <c r="J40" s="5"/>
      <c r="K40" s="5"/>
      <c r="L40" s="5"/>
    </row>
    <row r="41" spans="1:12" ht="15" x14ac:dyDescent="0.3">
      <c r="A41" s="6"/>
      <c r="B41" s="9"/>
      <c r="C41" s="9"/>
      <c r="D41" s="9"/>
      <c r="E41" s="16">
        <v>0</v>
      </c>
      <c r="F41" s="45"/>
      <c r="G41" s="5"/>
      <c r="H41" s="5"/>
      <c r="I41" s="5"/>
      <c r="J41" s="5"/>
      <c r="K41" s="5"/>
      <c r="L41" s="5"/>
    </row>
    <row r="42" spans="1:12" ht="15.75" thickBot="1" x14ac:dyDescent="0.35">
      <c r="A42" s="8"/>
      <c r="B42" s="9"/>
      <c r="C42" s="9"/>
      <c r="D42" s="9"/>
      <c r="E42" s="51">
        <f>SUM(E41:E41)</f>
        <v>0</v>
      </c>
      <c r="F42" s="45"/>
      <c r="G42" s="5"/>
      <c r="H42" s="5"/>
      <c r="I42" s="5"/>
      <c r="J42" s="5"/>
      <c r="K42" s="5"/>
      <c r="L42" s="5"/>
    </row>
    <row r="43" spans="1:12" ht="15.75" thickTop="1" x14ac:dyDescent="0.3">
      <c r="A43" s="8"/>
      <c r="B43" s="9"/>
      <c r="C43" s="9"/>
      <c r="D43" s="9"/>
      <c r="E43" s="52"/>
      <c r="F43" s="45"/>
      <c r="G43" s="5"/>
      <c r="H43" s="5"/>
      <c r="I43" s="5"/>
      <c r="J43" s="5"/>
      <c r="K43" s="5"/>
      <c r="L43" s="5"/>
    </row>
    <row r="44" spans="1:12" ht="15" x14ac:dyDescent="0.3">
      <c r="A44" s="30"/>
      <c r="B44" s="9"/>
      <c r="C44" s="9"/>
      <c r="D44" s="9"/>
      <c r="E44" s="16"/>
      <c r="F44" s="45"/>
      <c r="G44" s="5"/>
      <c r="H44" s="5"/>
      <c r="I44" s="5"/>
      <c r="J44" s="5"/>
      <c r="K44" s="5"/>
      <c r="L44" s="5"/>
    </row>
    <row r="45" spans="1:12" ht="15.75" thickBot="1" x14ac:dyDescent="0.35">
      <c r="A45" s="31"/>
      <c r="B45" s="32"/>
      <c r="C45" s="32"/>
      <c r="D45" s="32"/>
      <c r="E45" s="53"/>
      <c r="F45" s="54"/>
      <c r="G45" s="5"/>
      <c r="H45" s="5"/>
      <c r="I45" s="5"/>
      <c r="J45" s="5"/>
      <c r="K45" s="5"/>
      <c r="L45" s="5"/>
    </row>
    <row r="46" spans="1:12" ht="9" customHeight="1" x14ac:dyDescent="0.25">
      <c r="A46" s="33"/>
      <c r="B46" s="34"/>
      <c r="C46" s="35"/>
      <c r="D46" s="34"/>
      <c r="E46" s="42"/>
      <c r="F46" s="43"/>
      <c r="G46" s="5"/>
      <c r="H46" s="5"/>
      <c r="I46" s="5"/>
      <c r="J46" s="5"/>
      <c r="K46" s="5"/>
      <c r="L46" s="5"/>
    </row>
    <row r="47" spans="1:12" ht="20.25" customHeight="1" x14ac:dyDescent="0.3">
      <c r="A47" s="37" t="s">
        <v>18</v>
      </c>
      <c r="B47" s="36" t="s">
        <v>19</v>
      </c>
      <c r="C47" s="65" t="s">
        <v>26</v>
      </c>
      <c r="D47" s="36" t="s">
        <v>27</v>
      </c>
      <c r="E47" s="67" t="s">
        <v>30</v>
      </c>
      <c r="F47" s="48" t="s">
        <v>31</v>
      </c>
      <c r="G47" s="38"/>
      <c r="H47" s="38"/>
      <c r="I47" s="38"/>
      <c r="J47" s="38"/>
      <c r="K47" s="38"/>
      <c r="L47" s="38"/>
    </row>
    <row r="48" spans="1:12" ht="20.25" customHeight="1" x14ac:dyDescent="0.3">
      <c r="A48" s="37"/>
      <c r="B48" s="36"/>
      <c r="C48" s="66"/>
      <c r="D48" s="36"/>
      <c r="E48" s="68"/>
      <c r="F48" s="56"/>
      <c r="G48" s="39"/>
      <c r="H48" s="39"/>
      <c r="I48" s="39"/>
      <c r="J48" s="39"/>
      <c r="K48" s="39"/>
      <c r="L48" s="39"/>
    </row>
    <row r="49" spans="1:12" ht="20.25" customHeight="1" x14ac:dyDescent="0.3">
      <c r="A49" s="37" t="s">
        <v>20</v>
      </c>
      <c r="B49" s="36" t="s">
        <v>25</v>
      </c>
      <c r="C49" s="65" t="s">
        <v>26</v>
      </c>
      <c r="D49" s="36" t="s">
        <v>28</v>
      </c>
      <c r="E49" s="67" t="s">
        <v>30</v>
      </c>
      <c r="F49" s="48" t="s">
        <v>31</v>
      </c>
      <c r="G49" s="38"/>
      <c r="H49" s="38"/>
      <c r="I49" s="38"/>
      <c r="J49" s="38"/>
      <c r="K49" s="38"/>
      <c r="L49" s="38"/>
    </row>
    <row r="50" spans="1:12" ht="20.25" customHeight="1" x14ac:dyDescent="0.3">
      <c r="A50" s="37"/>
      <c r="B50" s="36"/>
      <c r="C50" s="66"/>
      <c r="D50" s="36"/>
      <c r="E50" s="67"/>
      <c r="F50" s="55"/>
      <c r="G50" s="38"/>
      <c r="H50" s="38"/>
      <c r="I50" s="38"/>
      <c r="J50" s="38"/>
      <c r="K50" s="38"/>
      <c r="L50" s="38"/>
    </row>
    <row r="51" spans="1:12" ht="20.25" customHeight="1" x14ac:dyDescent="0.3">
      <c r="A51" s="37" t="s">
        <v>20</v>
      </c>
      <c r="B51" s="36" t="s">
        <v>21</v>
      </c>
      <c r="C51" s="65" t="s">
        <v>26</v>
      </c>
      <c r="D51" s="36" t="s">
        <v>29</v>
      </c>
      <c r="E51" s="67" t="s">
        <v>30</v>
      </c>
      <c r="F51" s="48" t="s">
        <v>31</v>
      </c>
      <c r="G51" s="14"/>
      <c r="H51" s="38"/>
      <c r="I51" s="38"/>
      <c r="J51" s="38"/>
      <c r="K51" s="38"/>
      <c r="L51" s="38"/>
    </row>
    <row r="52" spans="1:12" ht="20.25" customHeight="1" thickBot="1" x14ac:dyDescent="0.35">
      <c r="A52" s="57"/>
      <c r="B52" s="58"/>
      <c r="C52" s="59"/>
      <c r="D52" s="58"/>
      <c r="E52" s="53"/>
      <c r="F52" s="60"/>
      <c r="G52" s="39"/>
      <c r="H52" s="39"/>
      <c r="I52" s="39"/>
      <c r="J52" s="39"/>
      <c r="K52" s="39"/>
      <c r="L52" s="39"/>
    </row>
  </sheetData>
  <pageMargins left="0.25" right="0.25" top="0.75" bottom="0.75" header="0.3" footer="0.3"/>
  <pageSetup paperSize="9" scale="36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2"/>
  <sheetViews>
    <sheetView topLeftCell="A16" zoomScale="96" zoomScaleNormal="96" workbookViewId="0">
      <selection activeCell="G27" sqref="G27"/>
    </sheetView>
  </sheetViews>
  <sheetFormatPr defaultRowHeight="13.5" x14ac:dyDescent="0.25"/>
  <cols>
    <col min="1" max="1" width="12.85546875" style="1" customWidth="1"/>
    <col min="2" max="2" width="18" style="1" customWidth="1"/>
    <col min="3" max="3" width="12.7109375" style="1" customWidth="1"/>
    <col min="4" max="4" width="17.5703125" style="1" customWidth="1"/>
    <col min="5" max="6" width="20" style="41" customWidth="1"/>
    <col min="7" max="9" width="20" style="2" customWidth="1"/>
    <col min="10" max="12" width="22.7109375" style="2" customWidth="1"/>
    <col min="13" max="13" width="11" style="1" bestFit="1" customWidth="1"/>
    <col min="14" max="14" width="11.5703125" style="1" bestFit="1" customWidth="1"/>
    <col min="15" max="15" width="11.7109375" style="1" bestFit="1" customWidth="1"/>
    <col min="16" max="16" width="11.42578125" style="1" bestFit="1" customWidth="1"/>
    <col min="17" max="17" width="9.140625" style="1"/>
    <col min="18" max="18" width="12.28515625" style="1" bestFit="1" customWidth="1"/>
    <col min="19" max="16384" width="9.140625" style="1"/>
  </cols>
  <sheetData>
    <row r="2" spans="1:18" ht="14.25" thickBot="1" x14ac:dyDescent="0.3"/>
    <row r="3" spans="1:18" ht="15" x14ac:dyDescent="0.3">
      <c r="A3" s="3" t="s">
        <v>22</v>
      </c>
      <c r="B3" s="4"/>
      <c r="C3" s="4"/>
      <c r="D3" s="4"/>
      <c r="E3" s="42"/>
      <c r="F3" s="43"/>
      <c r="G3" s="5"/>
      <c r="H3" s="5"/>
      <c r="I3" s="5"/>
      <c r="J3" s="5"/>
      <c r="K3" s="5"/>
      <c r="L3" s="5"/>
    </row>
    <row r="4" spans="1:18" ht="15" x14ac:dyDescent="0.3">
      <c r="A4" s="6" t="s">
        <v>24</v>
      </c>
      <c r="B4" s="7"/>
      <c r="C4" s="7"/>
      <c r="D4" s="40" t="s">
        <v>32</v>
      </c>
      <c r="E4" s="44"/>
      <c r="F4" s="45"/>
      <c r="G4" s="5"/>
      <c r="H4" s="5"/>
      <c r="I4" s="5"/>
      <c r="J4" s="5"/>
      <c r="K4" s="5"/>
      <c r="L4" s="5"/>
    </row>
    <row r="5" spans="1:18" x14ac:dyDescent="0.25">
      <c r="A5" s="8" t="s">
        <v>0</v>
      </c>
      <c r="B5" s="9"/>
      <c r="C5" s="9"/>
      <c r="D5" s="9"/>
      <c r="E5" s="16"/>
      <c r="F5" s="45">
        <v>25264.32</v>
      </c>
      <c r="G5" s="5"/>
      <c r="H5" s="5"/>
      <c r="I5" s="5"/>
      <c r="J5" s="5"/>
      <c r="K5" s="5"/>
      <c r="L5" s="5"/>
      <c r="M5" s="10"/>
      <c r="N5" s="11"/>
      <c r="O5" s="12"/>
    </row>
    <row r="6" spans="1:18" ht="15" x14ac:dyDescent="0.3">
      <c r="A6" s="6" t="s">
        <v>1</v>
      </c>
      <c r="B6" s="9"/>
      <c r="C6" s="9"/>
      <c r="D6" s="9"/>
      <c r="E6" s="16"/>
      <c r="F6" s="45"/>
      <c r="G6" s="5"/>
      <c r="H6" s="5"/>
      <c r="I6" s="5"/>
      <c r="J6" s="5"/>
      <c r="K6" s="5"/>
      <c r="L6" s="5"/>
    </row>
    <row r="7" spans="1:18" x14ac:dyDescent="0.25">
      <c r="A7" s="8" t="s">
        <v>2</v>
      </c>
      <c r="B7" s="9"/>
      <c r="C7" s="9"/>
      <c r="D7" s="9"/>
      <c r="E7" s="16"/>
      <c r="F7" s="45">
        <f>E25</f>
        <v>1111</v>
      </c>
      <c r="G7" s="5"/>
      <c r="H7" s="5"/>
      <c r="I7" s="5"/>
      <c r="J7" s="5"/>
      <c r="K7" s="5"/>
      <c r="L7" s="5"/>
    </row>
    <row r="8" spans="1:18" x14ac:dyDescent="0.25">
      <c r="A8" s="8" t="s">
        <v>3</v>
      </c>
      <c r="B8" s="9"/>
      <c r="C8" s="9"/>
      <c r="D8" s="9"/>
      <c r="E8" s="16"/>
      <c r="F8" s="45"/>
      <c r="G8" s="5"/>
      <c r="H8" s="5"/>
      <c r="I8" s="5"/>
      <c r="J8" s="5"/>
      <c r="K8" s="5"/>
      <c r="L8" s="5"/>
    </row>
    <row r="9" spans="1:18" x14ac:dyDescent="0.25">
      <c r="A9" s="8"/>
      <c r="B9" s="9"/>
      <c r="C9" s="9"/>
      <c r="D9" s="9"/>
      <c r="E9" s="16"/>
      <c r="F9" s="45">
        <v>0</v>
      </c>
      <c r="G9" s="5"/>
      <c r="H9" s="5"/>
      <c r="I9" s="5"/>
      <c r="J9" s="5"/>
      <c r="K9" s="5"/>
      <c r="L9" s="5"/>
    </row>
    <row r="10" spans="1:18" ht="15" x14ac:dyDescent="0.3">
      <c r="A10" s="6" t="s">
        <v>4</v>
      </c>
      <c r="B10" s="9"/>
      <c r="C10" s="9"/>
      <c r="D10" s="9"/>
      <c r="E10" s="16"/>
      <c r="F10" s="45"/>
      <c r="G10" s="5"/>
      <c r="H10" s="5"/>
      <c r="I10" s="5"/>
      <c r="J10" s="5"/>
      <c r="K10" s="5"/>
      <c r="L10" s="5"/>
    </row>
    <row r="11" spans="1:18" x14ac:dyDescent="0.25">
      <c r="A11" s="8" t="s">
        <v>5</v>
      </c>
      <c r="B11" s="9"/>
      <c r="C11" s="9"/>
      <c r="D11" s="9"/>
      <c r="E11" s="16"/>
      <c r="F11" s="45">
        <f>-E42</f>
        <v>0</v>
      </c>
      <c r="G11" s="5"/>
      <c r="H11" s="5"/>
      <c r="I11" s="5"/>
      <c r="J11" s="5"/>
      <c r="K11" s="5"/>
      <c r="L11" s="5"/>
    </row>
    <row r="12" spans="1:18" x14ac:dyDescent="0.25">
      <c r="A12" s="8" t="s">
        <v>6</v>
      </c>
      <c r="B12" s="9"/>
      <c r="C12" s="9"/>
      <c r="D12" s="9"/>
      <c r="E12" s="16"/>
      <c r="F12" s="45">
        <f>-E31</f>
        <v>-555</v>
      </c>
      <c r="G12" s="5"/>
      <c r="H12" s="5"/>
      <c r="I12" s="5"/>
      <c r="J12" s="5"/>
      <c r="K12" s="5"/>
      <c r="L12" s="5"/>
    </row>
    <row r="13" spans="1:18" ht="15" x14ac:dyDescent="0.3">
      <c r="A13" s="8" t="s">
        <v>7</v>
      </c>
      <c r="B13" s="9"/>
      <c r="C13" s="9"/>
      <c r="D13" s="9"/>
      <c r="E13" s="16"/>
      <c r="F13" s="46">
        <f>SUM(F5:F12)</f>
        <v>25820.32</v>
      </c>
      <c r="G13" s="13"/>
      <c r="H13" s="14"/>
      <c r="I13" s="13"/>
      <c r="J13" s="13"/>
      <c r="K13" s="13"/>
      <c r="L13" s="13"/>
      <c r="P13" s="15"/>
      <c r="R13" s="15"/>
    </row>
    <row r="14" spans="1:18" x14ac:dyDescent="0.25">
      <c r="A14" s="8"/>
      <c r="B14" s="9"/>
      <c r="C14" s="9"/>
      <c r="D14" s="9"/>
      <c r="E14" s="16"/>
      <c r="F14" s="45"/>
      <c r="G14" s="5"/>
      <c r="H14" s="16"/>
      <c r="I14" s="5"/>
      <c r="J14" s="5"/>
      <c r="K14" s="5"/>
      <c r="L14" s="5"/>
    </row>
    <row r="15" spans="1:18" ht="15" x14ac:dyDescent="0.3">
      <c r="A15" s="6" t="s">
        <v>8</v>
      </c>
      <c r="B15" s="9"/>
      <c r="C15" s="9"/>
      <c r="D15" s="9"/>
      <c r="E15" s="16"/>
      <c r="F15" s="45"/>
      <c r="G15" s="5"/>
      <c r="H15" s="16"/>
      <c r="I15" s="5"/>
      <c r="J15" s="5"/>
      <c r="K15" s="5"/>
      <c r="L15" s="5"/>
    </row>
    <row r="16" spans="1:18" x14ac:dyDescent="0.25">
      <c r="A16" s="8" t="s">
        <v>9</v>
      </c>
      <c r="B16" s="9"/>
      <c r="C16" s="9"/>
      <c r="D16" s="9"/>
      <c r="E16" s="16">
        <f>MAY!E19</f>
        <v>588.38999999999942</v>
      </c>
      <c r="F16" s="45"/>
      <c r="G16" s="5"/>
      <c r="H16" s="17"/>
      <c r="I16" s="5"/>
      <c r="J16" s="5"/>
      <c r="K16" s="5"/>
      <c r="L16" s="5"/>
    </row>
    <row r="17" spans="1:16" x14ac:dyDescent="0.25">
      <c r="A17" s="8" t="s">
        <v>10</v>
      </c>
      <c r="B17" s="9"/>
      <c r="C17" s="9"/>
      <c r="D17" s="9"/>
      <c r="E17" s="16">
        <v>49471</v>
      </c>
      <c r="F17" s="45"/>
      <c r="G17" s="5"/>
      <c r="H17" s="5"/>
      <c r="I17" s="5"/>
      <c r="J17" s="5"/>
      <c r="K17" s="5"/>
      <c r="L17" s="5"/>
    </row>
    <row r="18" spans="1:16" x14ac:dyDescent="0.25">
      <c r="A18" s="8" t="s">
        <v>11</v>
      </c>
      <c r="B18" s="9"/>
      <c r="C18" s="9"/>
      <c r="D18" s="9"/>
      <c r="E18" s="16">
        <v>-24239.07</v>
      </c>
      <c r="F18" s="45"/>
      <c r="G18" s="5"/>
      <c r="I18" s="5"/>
      <c r="J18" s="5"/>
      <c r="K18" s="5"/>
      <c r="L18" s="5"/>
    </row>
    <row r="19" spans="1:16" ht="15" x14ac:dyDescent="0.3">
      <c r="A19" s="8" t="s">
        <v>7</v>
      </c>
      <c r="B19" s="9"/>
      <c r="C19" s="9"/>
      <c r="D19" s="9"/>
      <c r="E19" s="47">
        <f>SUM(E16:E18)</f>
        <v>25820.32</v>
      </c>
      <c r="F19" s="45"/>
      <c r="G19" s="5"/>
      <c r="H19" s="5"/>
      <c r="I19" s="5"/>
      <c r="J19" s="5"/>
      <c r="K19" s="5"/>
      <c r="L19" s="5"/>
      <c r="N19" s="18"/>
    </row>
    <row r="20" spans="1:16" ht="15" x14ac:dyDescent="0.3">
      <c r="A20" s="19" t="s">
        <v>12</v>
      </c>
      <c r="B20" s="9"/>
      <c r="C20" s="9"/>
      <c r="D20" s="9"/>
      <c r="E20" s="14"/>
      <c r="F20" s="46">
        <f>E19-F13</f>
        <v>0</v>
      </c>
      <c r="G20" s="13"/>
      <c r="H20" s="13"/>
      <c r="I20" s="13"/>
      <c r="J20" s="13"/>
      <c r="K20" s="13"/>
      <c r="L20" s="13"/>
      <c r="N20" s="15"/>
      <c r="P20" s="15">
        <f>+N20+F20</f>
        <v>0</v>
      </c>
    </row>
    <row r="21" spans="1:16" ht="15" x14ac:dyDescent="0.3">
      <c r="A21" s="19"/>
      <c r="B21" s="9"/>
      <c r="C21" s="9"/>
      <c r="D21" s="9"/>
      <c r="E21" s="16"/>
      <c r="F21" s="48"/>
      <c r="G21" s="20"/>
      <c r="H21" s="13"/>
      <c r="I21" s="13"/>
      <c r="J21" s="13"/>
      <c r="K21" s="13"/>
      <c r="L21" s="13"/>
      <c r="M21" s="21"/>
      <c r="N21" s="18"/>
    </row>
    <row r="22" spans="1:16" ht="15" x14ac:dyDescent="0.3">
      <c r="A22" s="6" t="s">
        <v>13</v>
      </c>
      <c r="B22" s="9"/>
      <c r="C22" s="9"/>
      <c r="D22" s="9"/>
      <c r="E22" s="16"/>
      <c r="F22" s="45"/>
      <c r="G22" s="5"/>
      <c r="H22" s="5"/>
      <c r="I22" s="5"/>
      <c r="J22" s="5"/>
      <c r="K22" s="5"/>
      <c r="L22" s="5"/>
      <c r="M22" s="21"/>
      <c r="N22" s="22"/>
    </row>
    <row r="23" spans="1:16" x14ac:dyDescent="0.25">
      <c r="A23" s="61" t="s">
        <v>35</v>
      </c>
      <c r="B23" s="62" t="s">
        <v>37</v>
      </c>
      <c r="C23" s="23"/>
      <c r="D23" s="9"/>
      <c r="E23" s="16">
        <v>175</v>
      </c>
      <c r="F23" s="45"/>
      <c r="G23" s="5"/>
      <c r="H23" s="5"/>
      <c r="I23" s="5"/>
      <c r="J23" s="5"/>
      <c r="K23" s="5"/>
      <c r="L23" s="5"/>
    </row>
    <row r="24" spans="1:16" x14ac:dyDescent="0.25">
      <c r="A24" s="61" t="s">
        <v>36</v>
      </c>
      <c r="B24" s="62" t="s">
        <v>38</v>
      </c>
      <c r="C24" s="9"/>
      <c r="D24" s="9"/>
      <c r="E24" s="64">
        <v>936</v>
      </c>
      <c r="F24" s="45"/>
      <c r="G24" s="5"/>
      <c r="H24" s="5"/>
      <c r="I24" s="5"/>
      <c r="J24" s="5"/>
      <c r="K24" s="5"/>
      <c r="L24" s="5"/>
    </row>
    <row r="25" spans="1:16" ht="15" x14ac:dyDescent="0.3">
      <c r="A25" s="8"/>
      <c r="B25" s="9"/>
      <c r="C25" s="9"/>
      <c r="D25" s="9"/>
      <c r="E25" s="47">
        <f>SUM(E23:E24)</f>
        <v>1111</v>
      </c>
      <c r="F25" s="45"/>
      <c r="G25" s="5"/>
      <c r="H25" s="5"/>
      <c r="I25" s="5"/>
      <c r="J25" s="5"/>
      <c r="K25" s="5"/>
      <c r="L25" s="5"/>
    </row>
    <row r="26" spans="1:16" x14ac:dyDescent="0.25">
      <c r="A26" s="8"/>
      <c r="B26" s="9"/>
      <c r="C26" s="9"/>
      <c r="D26" s="9"/>
      <c r="E26" s="16"/>
      <c r="F26" s="45"/>
      <c r="G26" s="5"/>
      <c r="H26" s="5"/>
      <c r="I26" s="5"/>
      <c r="J26" s="5"/>
      <c r="K26" s="5"/>
      <c r="L26" s="5"/>
    </row>
    <row r="27" spans="1:16" ht="15" x14ac:dyDescent="0.3">
      <c r="A27" s="8"/>
      <c r="B27" s="9"/>
      <c r="C27" s="9"/>
      <c r="D27" s="9"/>
      <c r="E27" s="14"/>
      <c r="F27" s="45"/>
      <c r="G27" s="5"/>
      <c r="H27" s="5"/>
      <c r="I27" s="5"/>
      <c r="J27" s="5"/>
      <c r="K27" s="5"/>
      <c r="L27" s="5"/>
    </row>
    <row r="28" spans="1:16" ht="15" x14ac:dyDescent="0.3">
      <c r="A28" s="24" t="s">
        <v>14</v>
      </c>
      <c r="B28" s="9"/>
      <c r="C28" s="9"/>
      <c r="D28" s="9"/>
      <c r="E28" s="14"/>
      <c r="F28" s="45"/>
      <c r="G28" s="5"/>
      <c r="H28" s="5"/>
      <c r="I28" s="5"/>
      <c r="J28" s="5"/>
      <c r="K28" s="5"/>
      <c r="L28" s="5"/>
    </row>
    <row r="29" spans="1:16" x14ac:dyDescent="0.25">
      <c r="A29" s="25" t="s">
        <v>33</v>
      </c>
      <c r="B29" s="9" t="s">
        <v>34</v>
      </c>
      <c r="C29" s="9"/>
      <c r="D29" s="9"/>
      <c r="E29" s="16">
        <v>555</v>
      </c>
      <c r="F29" s="45" t="s">
        <v>39</v>
      </c>
      <c r="G29" s="5"/>
      <c r="H29" s="5"/>
      <c r="I29" s="5"/>
      <c r="J29" s="5"/>
      <c r="K29" s="5"/>
      <c r="L29" s="5"/>
    </row>
    <row r="30" spans="1:16" x14ac:dyDescent="0.25">
      <c r="A30" s="26"/>
      <c r="B30" s="27"/>
      <c r="C30" s="9"/>
      <c r="D30" s="9"/>
      <c r="E30" s="49"/>
      <c r="F30" s="50"/>
      <c r="G30" s="28"/>
      <c r="H30" s="28"/>
      <c r="I30" s="28"/>
      <c r="J30" s="28"/>
      <c r="K30" s="28"/>
      <c r="L30" s="28"/>
    </row>
    <row r="31" spans="1:16" ht="15" x14ac:dyDescent="0.3">
      <c r="A31" s="8"/>
      <c r="B31" s="9"/>
      <c r="C31" s="9"/>
      <c r="D31" s="9"/>
      <c r="E31" s="47">
        <f>SUM(E29:E30)</f>
        <v>555</v>
      </c>
      <c r="F31" s="45"/>
      <c r="G31" s="5"/>
      <c r="H31" s="5"/>
      <c r="I31" s="5"/>
      <c r="J31" s="5"/>
      <c r="K31" s="5"/>
      <c r="L31" s="5"/>
    </row>
    <row r="32" spans="1:16" ht="15" x14ac:dyDescent="0.3">
      <c r="A32" s="8"/>
      <c r="B32" s="9"/>
      <c r="C32" s="9"/>
      <c r="D32" s="9"/>
      <c r="E32" s="14" t="s">
        <v>15</v>
      </c>
      <c r="F32" s="45"/>
      <c r="G32" s="1"/>
      <c r="H32" s="1"/>
      <c r="I32" s="1"/>
      <c r="J32" s="5"/>
      <c r="K32" s="5"/>
      <c r="L32" s="5"/>
    </row>
    <row r="33" spans="1:12" ht="15" x14ac:dyDescent="0.3">
      <c r="A33" s="19"/>
      <c r="B33" s="9"/>
      <c r="C33" s="9"/>
      <c r="D33" s="9"/>
      <c r="E33" s="16"/>
      <c r="F33" s="45"/>
      <c r="G33" s="1"/>
      <c r="H33" s="1"/>
      <c r="I33" s="1"/>
      <c r="J33" s="5"/>
      <c r="K33" s="5"/>
      <c r="L33" s="5"/>
    </row>
    <row r="34" spans="1:12" s="9" customFormat="1" ht="15" x14ac:dyDescent="0.3">
      <c r="A34" s="6" t="s">
        <v>16</v>
      </c>
      <c r="B34" s="7"/>
      <c r="C34" s="7"/>
      <c r="E34" s="16"/>
      <c r="F34" s="45"/>
      <c r="J34" s="5"/>
      <c r="K34" s="5"/>
      <c r="L34" s="5"/>
    </row>
    <row r="35" spans="1:12" ht="15" x14ac:dyDescent="0.3">
      <c r="A35" s="29"/>
      <c r="B35" s="9"/>
      <c r="C35" s="9"/>
      <c r="D35" s="9"/>
      <c r="E35" s="49"/>
      <c r="F35" s="45"/>
      <c r="G35" s="5"/>
      <c r="H35" s="5"/>
      <c r="I35" s="5"/>
      <c r="J35" s="5"/>
      <c r="K35" s="5"/>
      <c r="L35" s="5"/>
    </row>
    <row r="36" spans="1:12" ht="15" x14ac:dyDescent="0.3">
      <c r="A36" s="29"/>
      <c r="B36" s="9"/>
      <c r="C36" s="9"/>
      <c r="D36" s="9"/>
      <c r="E36" s="49"/>
      <c r="F36" s="45"/>
      <c r="G36" s="5"/>
      <c r="H36" s="5"/>
      <c r="I36" s="5"/>
      <c r="J36" s="5"/>
      <c r="K36" s="5"/>
      <c r="L36" s="5"/>
    </row>
    <row r="37" spans="1:12" ht="15" x14ac:dyDescent="0.3">
      <c r="A37" s="8"/>
      <c r="B37" s="9"/>
      <c r="C37" s="9"/>
      <c r="D37" s="9"/>
      <c r="E37" s="47">
        <f>SUM(E35:E36)</f>
        <v>0</v>
      </c>
      <c r="F37" s="45"/>
      <c r="G37" s="5"/>
      <c r="H37" s="5"/>
      <c r="I37" s="5"/>
      <c r="J37" s="5"/>
      <c r="K37" s="5"/>
      <c r="L37" s="5"/>
    </row>
    <row r="38" spans="1:12" ht="15" x14ac:dyDescent="0.3">
      <c r="A38" s="6"/>
      <c r="B38" s="9"/>
      <c r="C38" s="9"/>
      <c r="D38" s="9"/>
      <c r="E38" s="16"/>
      <c r="F38" s="45"/>
      <c r="G38" s="5"/>
      <c r="H38" s="5"/>
      <c r="I38" s="5"/>
      <c r="J38" s="5"/>
      <c r="K38" s="5"/>
      <c r="L38" s="5"/>
    </row>
    <row r="39" spans="1:12" ht="15" x14ac:dyDescent="0.3">
      <c r="A39" s="6" t="s">
        <v>17</v>
      </c>
      <c r="B39" s="9"/>
      <c r="C39" s="9"/>
      <c r="D39" s="9"/>
      <c r="E39" s="16"/>
      <c r="F39" s="45"/>
      <c r="G39" s="5"/>
      <c r="H39" s="5"/>
      <c r="I39" s="5"/>
      <c r="J39" s="5"/>
      <c r="K39" s="5"/>
      <c r="L39" s="5"/>
    </row>
    <row r="40" spans="1:12" ht="15" x14ac:dyDescent="0.3">
      <c r="A40" s="6"/>
      <c r="B40" s="9"/>
      <c r="C40" s="9"/>
      <c r="D40" s="9"/>
      <c r="E40" s="16"/>
      <c r="F40" s="45"/>
      <c r="G40" s="5"/>
      <c r="H40" s="5"/>
      <c r="I40" s="5"/>
      <c r="J40" s="5"/>
      <c r="K40" s="5"/>
      <c r="L40" s="5"/>
    </row>
    <row r="41" spans="1:12" ht="15" x14ac:dyDescent="0.3">
      <c r="A41" s="6"/>
      <c r="B41" s="9"/>
      <c r="C41" s="9"/>
      <c r="D41" s="9"/>
      <c r="E41" s="16">
        <v>0</v>
      </c>
      <c r="F41" s="45"/>
      <c r="G41" s="5"/>
      <c r="H41" s="5"/>
      <c r="I41" s="5"/>
      <c r="J41" s="5"/>
      <c r="K41" s="5"/>
      <c r="L41" s="5"/>
    </row>
    <row r="42" spans="1:12" ht="15.75" thickBot="1" x14ac:dyDescent="0.35">
      <c r="A42" s="8"/>
      <c r="B42" s="9"/>
      <c r="C42" s="9"/>
      <c r="D42" s="9"/>
      <c r="E42" s="51">
        <f>SUM(E41:E41)</f>
        <v>0</v>
      </c>
      <c r="F42" s="45"/>
      <c r="G42" s="5"/>
      <c r="H42" s="5"/>
      <c r="I42" s="5"/>
      <c r="J42" s="5"/>
      <c r="K42" s="5"/>
      <c r="L42" s="5"/>
    </row>
    <row r="43" spans="1:12" ht="15.75" thickTop="1" x14ac:dyDescent="0.3">
      <c r="A43" s="8"/>
      <c r="B43" s="9"/>
      <c r="C43" s="9"/>
      <c r="D43" s="9"/>
      <c r="E43" s="52"/>
      <c r="F43" s="45"/>
      <c r="G43" s="5"/>
      <c r="H43" s="5"/>
      <c r="I43" s="5"/>
      <c r="J43" s="5"/>
      <c r="K43" s="5"/>
      <c r="L43" s="5"/>
    </row>
    <row r="44" spans="1:12" ht="15" x14ac:dyDescent="0.3">
      <c r="A44" s="30"/>
      <c r="B44" s="9"/>
      <c r="C44" s="9"/>
      <c r="D44" s="9"/>
      <c r="E44" s="16"/>
      <c r="F44" s="45"/>
      <c r="G44" s="5"/>
      <c r="H44" s="5"/>
      <c r="I44" s="5"/>
      <c r="J44" s="5"/>
      <c r="K44" s="5"/>
      <c r="L44" s="5"/>
    </row>
    <row r="45" spans="1:12" ht="15.75" thickBot="1" x14ac:dyDescent="0.35">
      <c r="A45" s="31"/>
      <c r="B45" s="32"/>
      <c r="C45" s="32"/>
      <c r="D45" s="32"/>
      <c r="E45" s="53"/>
      <c r="F45" s="54"/>
      <c r="G45" s="5"/>
      <c r="H45" s="5"/>
      <c r="I45" s="5"/>
      <c r="J45" s="5"/>
      <c r="K45" s="5"/>
      <c r="L45" s="5"/>
    </row>
    <row r="46" spans="1:12" ht="9" customHeight="1" x14ac:dyDescent="0.25">
      <c r="A46" s="33"/>
      <c r="B46" s="34"/>
      <c r="C46" s="35"/>
      <c r="D46" s="34"/>
      <c r="E46" s="42"/>
      <c r="F46" s="43"/>
      <c r="G46" s="5"/>
      <c r="H46" s="5"/>
      <c r="I46" s="5"/>
      <c r="J46" s="5"/>
      <c r="K46" s="5"/>
      <c r="L46" s="5"/>
    </row>
    <row r="47" spans="1:12" ht="20.25" customHeight="1" x14ac:dyDescent="0.3">
      <c r="A47" s="37" t="s">
        <v>18</v>
      </c>
      <c r="B47" s="36" t="s">
        <v>19</v>
      </c>
      <c r="C47" s="65" t="s">
        <v>26</v>
      </c>
      <c r="D47" s="36" t="s">
        <v>27</v>
      </c>
      <c r="E47" s="67" t="s">
        <v>30</v>
      </c>
      <c r="F47" s="48" t="s">
        <v>31</v>
      </c>
      <c r="G47" s="38"/>
      <c r="H47" s="38"/>
      <c r="I47" s="38"/>
      <c r="J47" s="38"/>
      <c r="K47" s="38"/>
      <c r="L47" s="38"/>
    </row>
    <row r="48" spans="1:12" ht="20.25" customHeight="1" x14ac:dyDescent="0.3">
      <c r="A48" s="37"/>
      <c r="B48" s="36"/>
      <c r="C48" s="66"/>
      <c r="D48" s="36"/>
      <c r="E48" s="68"/>
      <c r="F48" s="56"/>
      <c r="G48" s="39"/>
      <c r="H48" s="39"/>
      <c r="I48" s="39"/>
      <c r="J48" s="39"/>
      <c r="K48" s="39"/>
      <c r="L48" s="39"/>
    </row>
    <row r="49" spans="1:12" ht="20.25" customHeight="1" x14ac:dyDescent="0.3">
      <c r="A49" s="37" t="s">
        <v>20</v>
      </c>
      <c r="B49" s="36" t="s">
        <v>25</v>
      </c>
      <c r="C49" s="65" t="s">
        <v>26</v>
      </c>
      <c r="D49" s="36" t="s">
        <v>28</v>
      </c>
      <c r="E49" s="67" t="s">
        <v>30</v>
      </c>
      <c r="F49" s="48" t="s">
        <v>31</v>
      </c>
      <c r="G49" s="38"/>
      <c r="H49" s="38"/>
      <c r="I49" s="38"/>
      <c r="J49" s="38"/>
      <c r="K49" s="38"/>
      <c r="L49" s="38"/>
    </row>
    <row r="50" spans="1:12" ht="20.25" customHeight="1" x14ac:dyDescent="0.3">
      <c r="A50" s="37"/>
      <c r="B50" s="36"/>
      <c r="C50" s="66"/>
      <c r="D50" s="36"/>
      <c r="E50" s="67"/>
      <c r="F50" s="55"/>
      <c r="G50" s="38"/>
      <c r="H50" s="38"/>
      <c r="I50" s="38"/>
      <c r="J50" s="38"/>
      <c r="K50" s="38"/>
      <c r="L50" s="38"/>
    </row>
    <row r="51" spans="1:12" ht="20.25" customHeight="1" x14ac:dyDescent="0.3">
      <c r="A51" s="37" t="s">
        <v>20</v>
      </c>
      <c r="B51" s="36" t="s">
        <v>21</v>
      </c>
      <c r="C51" s="65" t="s">
        <v>26</v>
      </c>
      <c r="D51" s="36" t="s">
        <v>29</v>
      </c>
      <c r="E51" s="67" t="s">
        <v>30</v>
      </c>
      <c r="F51" s="48" t="s">
        <v>31</v>
      </c>
      <c r="G51" s="14"/>
      <c r="H51" s="38"/>
      <c r="I51" s="38"/>
      <c r="J51" s="38"/>
      <c r="K51" s="38"/>
      <c r="L51" s="38"/>
    </row>
    <row r="52" spans="1:12" ht="20.25" customHeight="1" thickBot="1" x14ac:dyDescent="0.35">
      <c r="A52" s="57"/>
      <c r="B52" s="58"/>
      <c r="C52" s="59"/>
      <c r="D52" s="58"/>
      <c r="E52" s="53"/>
      <c r="F52" s="60"/>
      <c r="G52" s="39"/>
      <c r="H52" s="39"/>
      <c r="I52" s="39"/>
      <c r="J52" s="39"/>
      <c r="K52" s="39"/>
      <c r="L52" s="39"/>
    </row>
  </sheetData>
  <pageMargins left="0.25" right="0.25" top="0.75" bottom="0.75" header="0.3" footer="0.3"/>
  <pageSetup paperSize="9" scale="36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2"/>
  <sheetViews>
    <sheetView topLeftCell="A9" zoomScale="96" zoomScaleNormal="96" workbookViewId="0">
      <selection activeCell="G27" sqref="G27"/>
    </sheetView>
  </sheetViews>
  <sheetFormatPr defaultRowHeight="13.5" x14ac:dyDescent="0.25"/>
  <cols>
    <col min="1" max="1" width="12.85546875" style="1" customWidth="1"/>
    <col min="2" max="2" width="18" style="1" customWidth="1"/>
    <col min="3" max="3" width="12.7109375" style="1" customWidth="1"/>
    <col min="4" max="4" width="17.5703125" style="1" customWidth="1"/>
    <col min="5" max="6" width="20" style="41" customWidth="1"/>
    <col min="7" max="9" width="20" style="2" customWidth="1"/>
    <col min="10" max="12" width="22.7109375" style="2" customWidth="1"/>
    <col min="13" max="13" width="11" style="1" bestFit="1" customWidth="1"/>
    <col min="14" max="14" width="11.5703125" style="1" bestFit="1" customWidth="1"/>
    <col min="15" max="15" width="11.7109375" style="1" bestFit="1" customWidth="1"/>
    <col min="16" max="16" width="11.42578125" style="1" bestFit="1" customWidth="1"/>
    <col min="17" max="17" width="9.140625" style="1"/>
    <col min="18" max="18" width="12.28515625" style="1" bestFit="1" customWidth="1"/>
    <col min="19" max="16384" width="9.140625" style="1"/>
  </cols>
  <sheetData>
    <row r="2" spans="1:18" ht="14.25" thickBot="1" x14ac:dyDescent="0.3"/>
    <row r="3" spans="1:18" ht="15" x14ac:dyDescent="0.3">
      <c r="A3" s="3" t="s">
        <v>22</v>
      </c>
      <c r="B3" s="4"/>
      <c r="C3" s="4"/>
      <c r="D3" s="4"/>
      <c r="E3" s="42"/>
      <c r="F3" s="43"/>
      <c r="G3" s="5"/>
      <c r="H3" s="5"/>
      <c r="I3" s="5"/>
      <c r="J3" s="5"/>
      <c r="K3" s="5"/>
      <c r="L3" s="5"/>
    </row>
    <row r="4" spans="1:18" ht="15" x14ac:dyDescent="0.3">
      <c r="A4" s="6" t="s">
        <v>24</v>
      </c>
      <c r="B4" s="7"/>
      <c r="C4" s="7"/>
      <c r="D4" s="40" t="s">
        <v>40</v>
      </c>
      <c r="E4" s="44"/>
      <c r="F4" s="45"/>
      <c r="G4" s="5"/>
      <c r="H4" s="5"/>
      <c r="I4" s="5"/>
      <c r="J4" s="5"/>
      <c r="K4" s="5"/>
      <c r="L4" s="5"/>
    </row>
    <row r="5" spans="1:18" x14ac:dyDescent="0.25">
      <c r="A5" s="8" t="s">
        <v>0</v>
      </c>
      <c r="B5" s="9"/>
      <c r="C5" s="9"/>
      <c r="D5" s="9"/>
      <c r="E5" s="16"/>
      <c r="F5" s="45">
        <v>3896.36</v>
      </c>
      <c r="G5" s="5"/>
      <c r="H5" s="5"/>
      <c r="I5" s="5"/>
      <c r="J5" s="5"/>
      <c r="K5" s="5"/>
      <c r="L5" s="5"/>
      <c r="M5" s="10"/>
      <c r="N5" s="11"/>
      <c r="O5" s="12"/>
    </row>
    <row r="6" spans="1:18" ht="15" x14ac:dyDescent="0.3">
      <c r="A6" s="6" t="s">
        <v>1</v>
      </c>
      <c r="B6" s="9"/>
      <c r="C6" s="9"/>
      <c r="D6" s="9"/>
      <c r="E6" s="16"/>
      <c r="F6" s="45"/>
      <c r="G6" s="5"/>
      <c r="H6" s="5"/>
      <c r="I6" s="5"/>
      <c r="J6" s="5"/>
      <c r="K6" s="5"/>
      <c r="L6" s="5"/>
    </row>
    <row r="7" spans="1:18" x14ac:dyDescent="0.25">
      <c r="A7" s="8" t="s">
        <v>2</v>
      </c>
      <c r="B7" s="9"/>
      <c r="C7" s="9"/>
      <c r="D7" s="9"/>
      <c r="E7" s="16"/>
      <c r="F7" s="45">
        <f>E25</f>
        <v>1111</v>
      </c>
      <c r="G7" s="5"/>
      <c r="H7" s="5"/>
      <c r="I7" s="5"/>
      <c r="J7" s="5"/>
      <c r="K7" s="5"/>
      <c r="L7" s="5"/>
    </row>
    <row r="8" spans="1:18" x14ac:dyDescent="0.25">
      <c r="A8" s="8" t="s">
        <v>3</v>
      </c>
      <c r="B8" s="9"/>
      <c r="C8" s="9"/>
      <c r="D8" s="9"/>
      <c r="E8" s="16"/>
      <c r="F8" s="45"/>
      <c r="G8" s="5"/>
      <c r="H8" s="5"/>
      <c r="I8" s="5"/>
      <c r="J8" s="5"/>
      <c r="K8" s="5"/>
      <c r="L8" s="5"/>
    </row>
    <row r="9" spans="1:18" x14ac:dyDescent="0.25">
      <c r="A9" s="8"/>
      <c r="B9" s="9"/>
      <c r="C9" s="9"/>
      <c r="D9" s="9"/>
      <c r="E9" s="16"/>
      <c r="F9" s="45">
        <v>0</v>
      </c>
      <c r="G9" s="5"/>
      <c r="H9" s="5"/>
      <c r="I9" s="5"/>
      <c r="J9" s="5"/>
      <c r="K9" s="5"/>
      <c r="L9" s="5"/>
    </row>
    <row r="10" spans="1:18" ht="15" x14ac:dyDescent="0.3">
      <c r="A10" s="6" t="s">
        <v>4</v>
      </c>
      <c r="B10" s="9"/>
      <c r="C10" s="9"/>
      <c r="D10" s="9"/>
      <c r="E10" s="16"/>
      <c r="F10" s="45"/>
      <c r="G10" s="5"/>
      <c r="H10" s="5"/>
      <c r="I10" s="5"/>
      <c r="J10" s="5"/>
      <c r="K10" s="5"/>
      <c r="L10" s="5"/>
    </row>
    <row r="11" spans="1:18" x14ac:dyDescent="0.25">
      <c r="A11" s="8" t="s">
        <v>5</v>
      </c>
      <c r="B11" s="9"/>
      <c r="C11" s="9"/>
      <c r="D11" s="9"/>
      <c r="E11" s="16"/>
      <c r="F11" s="45">
        <f>-E42</f>
        <v>0</v>
      </c>
      <c r="G11" s="5"/>
      <c r="H11" s="5"/>
      <c r="I11" s="5"/>
      <c r="J11" s="5"/>
      <c r="K11" s="5"/>
      <c r="L11" s="5"/>
    </row>
    <row r="12" spans="1:18" x14ac:dyDescent="0.25">
      <c r="A12" s="8" t="s">
        <v>6</v>
      </c>
      <c r="B12" s="9"/>
      <c r="C12" s="9"/>
      <c r="D12" s="9"/>
      <c r="E12" s="16"/>
      <c r="F12" s="45">
        <f>-E31</f>
        <v>-4205</v>
      </c>
      <c r="G12" s="5"/>
      <c r="H12" s="5"/>
      <c r="I12" s="5"/>
      <c r="J12" s="5"/>
      <c r="K12" s="5"/>
      <c r="L12" s="5"/>
    </row>
    <row r="13" spans="1:18" ht="15" x14ac:dyDescent="0.3">
      <c r="A13" s="8" t="s">
        <v>7</v>
      </c>
      <c r="B13" s="9"/>
      <c r="C13" s="9"/>
      <c r="D13" s="9"/>
      <c r="E13" s="16"/>
      <c r="F13" s="46">
        <f>SUM(F5:F12)</f>
        <v>802.36000000000058</v>
      </c>
      <c r="G13" s="13"/>
      <c r="H13" s="14"/>
      <c r="I13" s="13"/>
      <c r="J13" s="13"/>
      <c r="K13" s="13"/>
      <c r="L13" s="13"/>
      <c r="P13" s="15"/>
      <c r="R13" s="15"/>
    </row>
    <row r="14" spans="1:18" x14ac:dyDescent="0.25">
      <c r="A14" s="8"/>
      <c r="B14" s="9"/>
      <c r="C14" s="9"/>
      <c r="D14" s="9"/>
      <c r="E14" s="16"/>
      <c r="F14" s="45"/>
      <c r="G14" s="5"/>
      <c r="H14" s="16"/>
      <c r="I14" s="5"/>
      <c r="J14" s="5"/>
      <c r="K14" s="5"/>
      <c r="L14" s="5"/>
    </row>
    <row r="15" spans="1:18" ht="15" x14ac:dyDescent="0.3">
      <c r="A15" s="6" t="s">
        <v>8</v>
      </c>
      <c r="B15" s="9"/>
      <c r="C15" s="9"/>
      <c r="D15" s="9"/>
      <c r="E15" s="16"/>
      <c r="F15" s="45"/>
      <c r="G15" s="5"/>
      <c r="H15" s="16"/>
      <c r="I15" s="5"/>
      <c r="J15" s="5"/>
      <c r="K15" s="5"/>
      <c r="L15" s="5"/>
    </row>
    <row r="16" spans="1:18" x14ac:dyDescent="0.25">
      <c r="A16" s="8" t="s">
        <v>9</v>
      </c>
      <c r="B16" s="9"/>
      <c r="C16" s="9"/>
      <c r="D16" s="9"/>
      <c r="E16" s="16">
        <f>JUN!E19</f>
        <v>25820.32</v>
      </c>
      <c r="F16" s="45"/>
      <c r="G16" s="5"/>
      <c r="H16" s="17"/>
      <c r="I16" s="5"/>
      <c r="J16" s="5"/>
      <c r="K16" s="5"/>
      <c r="L16" s="5"/>
    </row>
    <row r="17" spans="1:16" x14ac:dyDescent="0.25">
      <c r="A17" s="8" t="s">
        <v>10</v>
      </c>
      <c r="B17" s="9"/>
      <c r="C17" s="9"/>
      <c r="D17" s="9"/>
      <c r="E17" s="16">
        <v>0</v>
      </c>
      <c r="F17" s="45"/>
      <c r="G17" s="5"/>
      <c r="H17" s="5"/>
      <c r="I17" s="5"/>
      <c r="J17" s="5"/>
      <c r="K17" s="5"/>
      <c r="L17" s="5"/>
    </row>
    <row r="18" spans="1:16" x14ac:dyDescent="0.25">
      <c r="A18" s="8" t="s">
        <v>11</v>
      </c>
      <c r="B18" s="9"/>
      <c r="C18" s="9"/>
      <c r="D18" s="9"/>
      <c r="E18" s="16">
        <v>-25017.96</v>
      </c>
      <c r="F18" s="45"/>
      <c r="G18" s="5"/>
      <c r="I18" s="5"/>
      <c r="J18" s="5"/>
      <c r="K18" s="5"/>
      <c r="L18" s="5"/>
    </row>
    <row r="19" spans="1:16" ht="15" x14ac:dyDescent="0.3">
      <c r="A19" s="8" t="s">
        <v>7</v>
      </c>
      <c r="B19" s="9"/>
      <c r="C19" s="9"/>
      <c r="D19" s="9"/>
      <c r="E19" s="47">
        <f>SUM(E16:E18)</f>
        <v>802.36000000000058</v>
      </c>
      <c r="F19" s="45"/>
      <c r="G19" s="5"/>
      <c r="H19" s="5"/>
      <c r="I19" s="5"/>
      <c r="J19" s="5"/>
      <c r="K19" s="5"/>
      <c r="L19" s="5"/>
      <c r="N19" s="18"/>
    </row>
    <row r="20" spans="1:16" ht="15" x14ac:dyDescent="0.3">
      <c r="A20" s="19" t="s">
        <v>12</v>
      </c>
      <c r="B20" s="9"/>
      <c r="C20" s="9"/>
      <c r="D20" s="9"/>
      <c r="E20" s="14"/>
      <c r="F20" s="46">
        <f>E19-F13</f>
        <v>0</v>
      </c>
      <c r="G20" s="13"/>
      <c r="H20" s="13"/>
      <c r="I20" s="13"/>
      <c r="J20" s="13"/>
      <c r="K20" s="13"/>
      <c r="L20" s="13"/>
      <c r="N20" s="15"/>
      <c r="P20" s="15"/>
    </row>
    <row r="21" spans="1:16" ht="15" x14ac:dyDescent="0.3">
      <c r="A21" s="19"/>
      <c r="B21" s="9"/>
      <c r="C21" s="9"/>
      <c r="D21" s="9"/>
      <c r="E21" s="16"/>
      <c r="F21" s="48"/>
      <c r="G21" s="20"/>
      <c r="H21" s="13"/>
      <c r="I21" s="13"/>
      <c r="J21" s="13"/>
      <c r="K21" s="13"/>
      <c r="L21" s="13"/>
      <c r="M21" s="21"/>
      <c r="N21" s="18"/>
    </row>
    <row r="22" spans="1:16" ht="15" x14ac:dyDescent="0.3">
      <c r="A22" s="6" t="s">
        <v>13</v>
      </c>
      <c r="B22" s="9"/>
      <c r="C22" s="9"/>
      <c r="D22" s="9"/>
      <c r="E22" s="16"/>
      <c r="F22" s="45"/>
      <c r="G22" s="5"/>
      <c r="H22" s="5"/>
      <c r="I22" s="5"/>
      <c r="J22" s="5"/>
      <c r="K22" s="5"/>
      <c r="L22" s="5"/>
      <c r="M22" s="21"/>
      <c r="N22" s="22"/>
    </row>
    <row r="23" spans="1:16" x14ac:dyDescent="0.25">
      <c r="A23" s="61" t="s">
        <v>35</v>
      </c>
      <c r="B23" s="62" t="s">
        <v>37</v>
      </c>
      <c r="C23" s="23"/>
      <c r="D23" s="9"/>
      <c r="E23" s="16">
        <v>175</v>
      </c>
      <c r="F23" s="45"/>
      <c r="G23" s="5"/>
      <c r="H23" s="5"/>
      <c r="I23" s="5"/>
      <c r="J23" s="5"/>
      <c r="K23" s="5"/>
      <c r="L23" s="5"/>
    </row>
    <row r="24" spans="1:16" x14ac:dyDescent="0.25">
      <c r="A24" s="61" t="s">
        <v>36</v>
      </c>
      <c r="B24" s="62" t="s">
        <v>38</v>
      </c>
      <c r="C24" s="9"/>
      <c r="D24" s="9"/>
      <c r="E24" s="64">
        <v>936</v>
      </c>
      <c r="F24" s="45"/>
      <c r="G24" s="5"/>
      <c r="H24" s="5"/>
      <c r="I24" s="5"/>
      <c r="J24" s="5"/>
      <c r="K24" s="5"/>
      <c r="L24" s="5"/>
    </row>
    <row r="25" spans="1:16" ht="15" x14ac:dyDescent="0.3">
      <c r="A25" s="8"/>
      <c r="B25" s="9"/>
      <c r="C25" s="9"/>
      <c r="D25" s="9"/>
      <c r="E25" s="47">
        <f>SUM(E23:E24)</f>
        <v>1111</v>
      </c>
      <c r="F25" s="45"/>
      <c r="G25" s="5"/>
      <c r="H25" s="5"/>
      <c r="I25" s="5"/>
      <c r="J25" s="5"/>
      <c r="K25" s="5"/>
      <c r="L25" s="5"/>
    </row>
    <row r="26" spans="1:16" x14ac:dyDescent="0.25">
      <c r="A26" s="8"/>
      <c r="B26" s="9"/>
      <c r="C26" s="9"/>
      <c r="D26" s="9"/>
      <c r="E26" s="16"/>
      <c r="F26" s="45"/>
      <c r="G26" s="5"/>
      <c r="H26" s="5"/>
      <c r="I26" s="5"/>
      <c r="J26" s="5"/>
      <c r="K26" s="5"/>
      <c r="L26" s="5"/>
    </row>
    <row r="27" spans="1:16" ht="15" x14ac:dyDescent="0.3">
      <c r="A27" s="8"/>
      <c r="B27" s="9"/>
      <c r="C27" s="9"/>
      <c r="D27" s="9"/>
      <c r="E27" s="14"/>
      <c r="F27" s="45"/>
      <c r="G27" s="5"/>
      <c r="H27" s="5"/>
      <c r="I27" s="5"/>
      <c r="J27" s="5"/>
      <c r="K27" s="5"/>
      <c r="L27" s="5"/>
    </row>
    <row r="28" spans="1:16" ht="15" x14ac:dyDescent="0.3">
      <c r="A28" s="24" t="s">
        <v>14</v>
      </c>
      <c r="B28" s="9"/>
      <c r="C28" s="9"/>
      <c r="D28" s="9"/>
      <c r="E28" s="14"/>
      <c r="F28" s="45"/>
      <c r="G28" s="5"/>
      <c r="H28" s="5"/>
      <c r="I28" s="5"/>
      <c r="J28" s="5"/>
      <c r="K28" s="5"/>
      <c r="L28" s="5"/>
    </row>
    <row r="29" spans="1:16" x14ac:dyDescent="0.25">
      <c r="A29" s="25" t="s">
        <v>33</v>
      </c>
      <c r="B29" s="9" t="s">
        <v>34</v>
      </c>
      <c r="C29" s="9"/>
      <c r="D29" s="9"/>
      <c r="E29" s="16">
        <v>555</v>
      </c>
      <c r="F29" s="45" t="s">
        <v>39</v>
      </c>
      <c r="G29" s="5"/>
      <c r="H29" s="5"/>
      <c r="I29" s="5"/>
      <c r="J29" s="5"/>
      <c r="K29" s="5"/>
      <c r="L29" s="5"/>
    </row>
    <row r="30" spans="1:16" x14ac:dyDescent="0.25">
      <c r="A30" s="61" t="s">
        <v>41</v>
      </c>
      <c r="B30" s="27" t="s">
        <v>42</v>
      </c>
      <c r="C30" s="9"/>
      <c r="D30" s="9"/>
      <c r="E30" s="49">
        <v>3650</v>
      </c>
      <c r="F30" s="45" t="s">
        <v>39</v>
      </c>
      <c r="G30" s="28"/>
      <c r="H30" s="28"/>
      <c r="I30" s="28"/>
      <c r="J30" s="28"/>
      <c r="K30" s="28"/>
      <c r="L30" s="28"/>
    </row>
    <row r="31" spans="1:16" ht="15" x14ac:dyDescent="0.3">
      <c r="A31" s="8"/>
      <c r="B31" s="9"/>
      <c r="C31" s="9"/>
      <c r="D31" s="9"/>
      <c r="E31" s="47">
        <f>SUM(E29:E30)</f>
        <v>4205</v>
      </c>
      <c r="F31" s="45"/>
      <c r="G31" s="5"/>
      <c r="H31" s="5"/>
      <c r="I31" s="5"/>
      <c r="J31" s="5"/>
      <c r="K31" s="5"/>
      <c r="L31" s="5"/>
    </row>
    <row r="32" spans="1:16" ht="15" x14ac:dyDescent="0.3">
      <c r="A32" s="8"/>
      <c r="B32" s="9"/>
      <c r="C32" s="9"/>
      <c r="D32" s="9"/>
      <c r="E32" s="14" t="s">
        <v>15</v>
      </c>
      <c r="F32" s="45"/>
      <c r="G32" s="1"/>
      <c r="H32" s="1"/>
      <c r="I32" s="1"/>
      <c r="J32" s="5"/>
      <c r="K32" s="5"/>
      <c r="L32" s="5"/>
    </row>
    <row r="33" spans="1:12" ht="15" x14ac:dyDescent="0.3">
      <c r="A33" s="19"/>
      <c r="B33" s="9"/>
      <c r="C33" s="9"/>
      <c r="D33" s="9"/>
      <c r="E33" s="16"/>
      <c r="F33" s="45"/>
      <c r="G33" s="1"/>
      <c r="H33" s="1"/>
      <c r="I33" s="1"/>
      <c r="J33" s="5"/>
      <c r="K33" s="5"/>
      <c r="L33" s="5"/>
    </row>
    <row r="34" spans="1:12" s="9" customFormat="1" ht="15" x14ac:dyDescent="0.3">
      <c r="A34" s="6" t="s">
        <v>16</v>
      </c>
      <c r="B34" s="7"/>
      <c r="C34" s="7"/>
      <c r="E34" s="16"/>
      <c r="F34" s="45"/>
      <c r="J34" s="5"/>
      <c r="K34" s="5"/>
      <c r="L34" s="5"/>
    </row>
    <row r="35" spans="1:12" ht="15" x14ac:dyDescent="0.3">
      <c r="A35" s="29"/>
      <c r="B35" s="9"/>
      <c r="C35" s="9"/>
      <c r="D35" s="9"/>
      <c r="E35" s="49"/>
      <c r="F35" s="45"/>
      <c r="G35" s="5"/>
      <c r="H35" s="5"/>
      <c r="I35" s="5"/>
      <c r="J35" s="5"/>
      <c r="K35" s="5"/>
      <c r="L35" s="5"/>
    </row>
    <row r="36" spans="1:12" ht="15" x14ac:dyDescent="0.3">
      <c r="A36" s="29"/>
      <c r="B36" s="9"/>
      <c r="C36" s="9"/>
      <c r="D36" s="9"/>
      <c r="E36" s="49"/>
      <c r="F36" s="45"/>
      <c r="G36" s="5"/>
      <c r="H36" s="5"/>
      <c r="I36" s="5"/>
      <c r="J36" s="5"/>
      <c r="K36" s="5"/>
      <c r="L36" s="5"/>
    </row>
    <row r="37" spans="1:12" ht="15" x14ac:dyDescent="0.3">
      <c r="A37" s="8"/>
      <c r="B37" s="9"/>
      <c r="C37" s="9"/>
      <c r="D37" s="9"/>
      <c r="E37" s="47">
        <f>SUM(E35:E36)</f>
        <v>0</v>
      </c>
      <c r="F37" s="45"/>
      <c r="G37" s="5"/>
      <c r="H37" s="5"/>
      <c r="I37" s="5"/>
      <c r="J37" s="5"/>
      <c r="K37" s="5"/>
      <c r="L37" s="5"/>
    </row>
    <row r="38" spans="1:12" ht="15" x14ac:dyDescent="0.3">
      <c r="A38" s="6"/>
      <c r="B38" s="9"/>
      <c r="C38" s="9"/>
      <c r="D38" s="9"/>
      <c r="E38" s="16"/>
      <c r="F38" s="45"/>
      <c r="G38" s="5"/>
      <c r="H38" s="5"/>
      <c r="I38" s="5"/>
      <c r="J38" s="5"/>
      <c r="K38" s="5"/>
      <c r="L38" s="5"/>
    </row>
    <row r="39" spans="1:12" ht="15" x14ac:dyDescent="0.3">
      <c r="A39" s="6" t="s">
        <v>17</v>
      </c>
      <c r="B39" s="9"/>
      <c r="C39" s="9"/>
      <c r="D39" s="9"/>
      <c r="E39" s="16"/>
      <c r="F39" s="45"/>
      <c r="G39" s="5"/>
      <c r="H39" s="5"/>
      <c r="I39" s="5"/>
      <c r="J39" s="5"/>
      <c r="K39" s="5"/>
      <c r="L39" s="5"/>
    </row>
    <row r="40" spans="1:12" ht="15" x14ac:dyDescent="0.3">
      <c r="A40" s="6"/>
      <c r="B40" s="9"/>
      <c r="C40" s="9"/>
      <c r="D40" s="9"/>
      <c r="E40" s="16"/>
      <c r="F40" s="45"/>
      <c r="G40" s="5"/>
      <c r="H40" s="5"/>
      <c r="I40" s="5"/>
      <c r="J40" s="5"/>
      <c r="K40" s="5"/>
      <c r="L40" s="5"/>
    </row>
    <row r="41" spans="1:12" ht="15" x14ac:dyDescent="0.3">
      <c r="A41" s="6"/>
      <c r="B41" s="9"/>
      <c r="C41" s="9"/>
      <c r="D41" s="9"/>
      <c r="E41" s="16">
        <v>0</v>
      </c>
      <c r="F41" s="45"/>
      <c r="G41" s="5"/>
      <c r="H41" s="5"/>
      <c r="I41" s="5"/>
      <c r="J41" s="5"/>
      <c r="K41" s="5"/>
      <c r="L41" s="5"/>
    </row>
    <row r="42" spans="1:12" ht="15.75" thickBot="1" x14ac:dyDescent="0.35">
      <c r="A42" s="8"/>
      <c r="B42" s="9"/>
      <c r="C42" s="9"/>
      <c r="D42" s="9"/>
      <c r="E42" s="51">
        <f>SUM(E41:E41)</f>
        <v>0</v>
      </c>
      <c r="F42" s="45"/>
      <c r="G42" s="5"/>
      <c r="H42" s="5"/>
      <c r="I42" s="5"/>
      <c r="J42" s="5"/>
      <c r="K42" s="5"/>
      <c r="L42" s="5"/>
    </row>
    <row r="43" spans="1:12" ht="15.75" thickTop="1" x14ac:dyDescent="0.3">
      <c r="A43" s="8"/>
      <c r="B43" s="9"/>
      <c r="C43" s="9"/>
      <c r="D43" s="9"/>
      <c r="E43" s="52"/>
      <c r="F43" s="45"/>
      <c r="G43" s="5"/>
      <c r="H43" s="5"/>
      <c r="I43" s="5"/>
      <c r="J43" s="5"/>
      <c r="K43" s="5"/>
      <c r="L43" s="5"/>
    </row>
    <row r="44" spans="1:12" ht="15" x14ac:dyDescent="0.3">
      <c r="A44" s="30"/>
      <c r="B44" s="9"/>
      <c r="C44" s="9"/>
      <c r="D44" s="9"/>
      <c r="E44" s="16"/>
      <c r="F44" s="45"/>
      <c r="G44" s="5"/>
      <c r="H44" s="5"/>
      <c r="I44" s="5"/>
      <c r="J44" s="5"/>
      <c r="K44" s="5"/>
      <c r="L44" s="5"/>
    </row>
    <row r="45" spans="1:12" ht="15.75" thickBot="1" x14ac:dyDescent="0.35">
      <c r="A45" s="31"/>
      <c r="B45" s="32"/>
      <c r="C45" s="32"/>
      <c r="D45" s="32"/>
      <c r="E45" s="53"/>
      <c r="F45" s="54"/>
      <c r="G45" s="5"/>
      <c r="H45" s="5"/>
      <c r="I45" s="5"/>
      <c r="J45" s="5"/>
      <c r="K45" s="5"/>
      <c r="L45" s="5"/>
    </row>
    <row r="46" spans="1:12" ht="9" customHeight="1" x14ac:dyDescent="0.25">
      <c r="A46" s="33"/>
      <c r="B46" s="34"/>
      <c r="C46" s="35"/>
      <c r="D46" s="34"/>
      <c r="E46" s="42"/>
      <c r="F46" s="43"/>
      <c r="G46" s="5"/>
      <c r="H46" s="5"/>
      <c r="I46" s="5"/>
      <c r="J46" s="5"/>
      <c r="K46" s="5"/>
      <c r="L46" s="5"/>
    </row>
    <row r="47" spans="1:12" ht="20.25" customHeight="1" x14ac:dyDescent="0.3">
      <c r="A47" s="37" t="s">
        <v>18</v>
      </c>
      <c r="B47" s="36" t="s">
        <v>19</v>
      </c>
      <c r="C47" s="65" t="s">
        <v>26</v>
      </c>
      <c r="D47" s="36" t="s">
        <v>27</v>
      </c>
      <c r="E47" s="67" t="s">
        <v>30</v>
      </c>
      <c r="F47" s="48" t="s">
        <v>31</v>
      </c>
      <c r="G47" s="38"/>
      <c r="H47" s="38"/>
      <c r="I47" s="38"/>
      <c r="J47" s="38"/>
      <c r="K47" s="38"/>
      <c r="L47" s="38"/>
    </row>
    <row r="48" spans="1:12" ht="20.25" customHeight="1" x14ac:dyDescent="0.3">
      <c r="A48" s="37"/>
      <c r="B48" s="36"/>
      <c r="C48" s="66"/>
      <c r="D48" s="36"/>
      <c r="E48" s="68"/>
      <c r="F48" s="56"/>
      <c r="G48" s="39"/>
      <c r="H48" s="39"/>
      <c r="I48" s="39"/>
      <c r="J48" s="39"/>
      <c r="K48" s="39"/>
      <c r="L48" s="39"/>
    </row>
    <row r="49" spans="1:12" ht="20.25" customHeight="1" x14ac:dyDescent="0.3">
      <c r="A49" s="37" t="s">
        <v>20</v>
      </c>
      <c r="B49" s="36" t="s">
        <v>25</v>
      </c>
      <c r="C49" s="65" t="s">
        <v>26</v>
      </c>
      <c r="D49" s="36" t="s">
        <v>28</v>
      </c>
      <c r="E49" s="67" t="s">
        <v>30</v>
      </c>
      <c r="F49" s="48" t="s">
        <v>31</v>
      </c>
      <c r="G49" s="38"/>
      <c r="H49" s="38"/>
      <c r="I49" s="38"/>
      <c r="J49" s="38"/>
      <c r="K49" s="38"/>
      <c r="L49" s="38"/>
    </row>
    <row r="50" spans="1:12" ht="20.25" customHeight="1" x14ac:dyDescent="0.3">
      <c r="A50" s="37"/>
      <c r="B50" s="36"/>
      <c r="C50" s="66"/>
      <c r="D50" s="36"/>
      <c r="E50" s="67"/>
      <c r="F50" s="55"/>
      <c r="G50" s="38"/>
      <c r="H50" s="38"/>
      <c r="I50" s="38"/>
      <c r="J50" s="38"/>
      <c r="K50" s="38"/>
      <c r="L50" s="38"/>
    </row>
    <row r="51" spans="1:12" ht="20.25" customHeight="1" x14ac:dyDescent="0.3">
      <c r="A51" s="37" t="s">
        <v>20</v>
      </c>
      <c r="B51" s="36" t="s">
        <v>21</v>
      </c>
      <c r="C51" s="65" t="s">
        <v>26</v>
      </c>
      <c r="D51" s="36" t="s">
        <v>29</v>
      </c>
      <c r="E51" s="67" t="s">
        <v>30</v>
      </c>
      <c r="F51" s="48" t="s">
        <v>31</v>
      </c>
      <c r="G51" s="14"/>
      <c r="H51" s="38"/>
      <c r="I51" s="38"/>
      <c r="J51" s="38"/>
      <c r="K51" s="38"/>
      <c r="L51" s="38"/>
    </row>
    <row r="52" spans="1:12" ht="20.25" customHeight="1" thickBot="1" x14ac:dyDescent="0.35">
      <c r="A52" s="57"/>
      <c r="B52" s="58"/>
      <c r="C52" s="59"/>
      <c r="D52" s="58"/>
      <c r="E52" s="53"/>
      <c r="F52" s="60"/>
      <c r="G52" s="39"/>
      <c r="H52" s="39"/>
      <c r="I52" s="39"/>
      <c r="J52" s="39"/>
      <c r="K52" s="39"/>
      <c r="L52" s="39"/>
    </row>
  </sheetData>
  <pageMargins left="0.25" right="0.25" top="0.75" bottom="0.75" header="0.3" footer="0.3"/>
  <pageSetup paperSize="9" scale="96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7"/>
  <sheetViews>
    <sheetView topLeftCell="A25" zoomScale="96" zoomScaleNormal="96" workbookViewId="0">
      <selection activeCell="G27" sqref="G27"/>
    </sheetView>
  </sheetViews>
  <sheetFormatPr defaultRowHeight="13.5" x14ac:dyDescent="0.25"/>
  <cols>
    <col min="1" max="1" width="12.85546875" style="1" customWidth="1"/>
    <col min="2" max="2" width="18" style="1" customWidth="1"/>
    <col min="3" max="3" width="12.7109375" style="1" customWidth="1"/>
    <col min="4" max="4" width="17.5703125" style="1" customWidth="1"/>
    <col min="5" max="6" width="20" style="41" customWidth="1"/>
    <col min="7" max="9" width="20" style="2" customWidth="1"/>
    <col min="10" max="12" width="22.7109375" style="2" customWidth="1"/>
    <col min="13" max="13" width="11" style="1" bestFit="1" customWidth="1"/>
    <col min="14" max="14" width="11.5703125" style="1" bestFit="1" customWidth="1"/>
    <col min="15" max="15" width="11.7109375" style="1" bestFit="1" customWidth="1"/>
    <col min="16" max="16" width="11.42578125" style="1" bestFit="1" customWidth="1"/>
    <col min="17" max="17" width="9.140625" style="1"/>
    <col min="18" max="18" width="12.28515625" style="1" bestFit="1" customWidth="1"/>
    <col min="19" max="16384" width="9.140625" style="1"/>
  </cols>
  <sheetData>
    <row r="2" spans="1:18" ht="14.25" thickBot="1" x14ac:dyDescent="0.3"/>
    <row r="3" spans="1:18" ht="15" x14ac:dyDescent="0.3">
      <c r="A3" s="3" t="s">
        <v>22</v>
      </c>
      <c r="B3" s="4"/>
      <c r="C3" s="4"/>
      <c r="D3" s="4"/>
      <c r="E3" s="42"/>
      <c r="F3" s="43"/>
      <c r="G3" s="5"/>
      <c r="H3" s="5"/>
      <c r="I3" s="5"/>
      <c r="J3" s="5"/>
      <c r="K3" s="5"/>
      <c r="L3" s="5"/>
    </row>
    <row r="4" spans="1:18" ht="15" x14ac:dyDescent="0.3">
      <c r="A4" s="6" t="s">
        <v>24</v>
      </c>
      <c r="B4" s="7"/>
      <c r="C4" s="7"/>
      <c r="D4" s="40" t="s">
        <v>43</v>
      </c>
      <c r="E4" s="44"/>
      <c r="F4" s="45"/>
      <c r="G4" s="5"/>
      <c r="H4" s="5"/>
      <c r="I4" s="5"/>
      <c r="J4" s="5"/>
      <c r="K4" s="5"/>
      <c r="L4" s="5"/>
    </row>
    <row r="5" spans="1:18" x14ac:dyDescent="0.25">
      <c r="A5" s="8" t="s">
        <v>0</v>
      </c>
      <c r="B5" s="9"/>
      <c r="C5" s="9"/>
      <c r="D5" s="9"/>
      <c r="E5" s="16"/>
      <c r="F5" s="45">
        <v>13024.36</v>
      </c>
      <c r="G5" s="5"/>
      <c r="H5" s="5"/>
      <c r="I5" s="5"/>
      <c r="J5" s="5"/>
      <c r="K5" s="5"/>
      <c r="L5" s="5"/>
      <c r="M5" s="10"/>
      <c r="N5" s="11"/>
      <c r="O5" s="12"/>
    </row>
    <row r="6" spans="1:18" ht="15" x14ac:dyDescent="0.3">
      <c r="A6" s="6" t="s">
        <v>1</v>
      </c>
      <c r="B6" s="9"/>
      <c r="C6" s="9"/>
      <c r="D6" s="9"/>
      <c r="E6" s="16"/>
      <c r="F6" s="45"/>
      <c r="G6" s="5"/>
      <c r="H6" s="5"/>
      <c r="I6" s="5"/>
      <c r="J6" s="5"/>
      <c r="K6" s="5"/>
      <c r="L6" s="5"/>
    </row>
    <row r="7" spans="1:18" x14ac:dyDescent="0.25">
      <c r="A7" s="8" t="s">
        <v>2</v>
      </c>
      <c r="B7" s="9"/>
      <c r="C7" s="9"/>
      <c r="D7" s="9"/>
      <c r="E7" s="16"/>
      <c r="F7" s="45">
        <f>E28</f>
        <v>2446</v>
      </c>
      <c r="G7" s="5"/>
      <c r="H7" s="5"/>
      <c r="I7" s="5"/>
      <c r="J7" s="5"/>
      <c r="K7" s="5"/>
      <c r="L7" s="5"/>
    </row>
    <row r="8" spans="1:18" x14ac:dyDescent="0.25">
      <c r="A8" s="8" t="s">
        <v>3</v>
      </c>
      <c r="B8" s="9"/>
      <c r="C8" s="9"/>
      <c r="D8" s="9"/>
      <c r="E8" s="16"/>
      <c r="F8" s="45"/>
      <c r="G8" s="5"/>
      <c r="H8" s="5"/>
      <c r="I8" s="5"/>
      <c r="J8" s="5"/>
      <c r="K8" s="5"/>
      <c r="L8" s="5"/>
    </row>
    <row r="9" spans="1:18" x14ac:dyDescent="0.25">
      <c r="A9" s="8"/>
      <c r="B9" s="9"/>
      <c r="C9" s="9"/>
      <c r="D9" s="9"/>
      <c r="E9" s="16"/>
      <c r="F9" s="45">
        <v>0</v>
      </c>
      <c r="G9" s="5"/>
      <c r="H9" s="5"/>
      <c r="I9" s="5"/>
      <c r="J9" s="5"/>
      <c r="K9" s="5"/>
      <c r="L9" s="5"/>
    </row>
    <row r="10" spans="1:18" ht="15" x14ac:dyDescent="0.3">
      <c r="A10" s="6" t="s">
        <v>4</v>
      </c>
      <c r="B10" s="9"/>
      <c r="C10" s="9"/>
      <c r="D10" s="9"/>
      <c r="E10" s="16"/>
      <c r="F10" s="45"/>
      <c r="G10" s="5"/>
      <c r="H10" s="5"/>
      <c r="I10" s="5"/>
      <c r="J10" s="5"/>
      <c r="K10" s="5"/>
      <c r="L10" s="5"/>
    </row>
    <row r="11" spans="1:18" x14ac:dyDescent="0.25">
      <c r="A11" s="8" t="s">
        <v>5</v>
      </c>
      <c r="B11" s="9"/>
      <c r="C11" s="9"/>
      <c r="D11" s="9"/>
      <c r="E11" s="16"/>
      <c r="F11" s="45">
        <f>-E47</f>
        <v>0</v>
      </c>
      <c r="G11" s="5"/>
      <c r="H11" s="5"/>
      <c r="I11" s="5"/>
      <c r="J11" s="5"/>
      <c r="K11" s="5"/>
      <c r="L11" s="5"/>
    </row>
    <row r="12" spans="1:18" x14ac:dyDescent="0.25">
      <c r="A12" s="8" t="s">
        <v>6</v>
      </c>
      <c r="B12" s="9"/>
      <c r="C12" s="9"/>
      <c r="D12" s="9"/>
      <c r="E12" s="16"/>
      <c r="F12" s="45">
        <f>-E36</f>
        <v>-12825</v>
      </c>
      <c r="G12" s="5"/>
      <c r="H12" s="5"/>
      <c r="I12" s="5"/>
      <c r="J12" s="5"/>
      <c r="K12" s="5"/>
      <c r="L12" s="5"/>
    </row>
    <row r="13" spans="1:18" ht="15" x14ac:dyDescent="0.3">
      <c r="A13" s="8" t="s">
        <v>7</v>
      </c>
      <c r="B13" s="9"/>
      <c r="C13" s="9"/>
      <c r="D13" s="9"/>
      <c r="E13" s="16"/>
      <c r="F13" s="46">
        <f>SUM(F5:F12)</f>
        <v>2645.3600000000006</v>
      </c>
      <c r="G13" s="13"/>
      <c r="H13" s="14"/>
      <c r="I13" s="13"/>
      <c r="J13" s="13"/>
      <c r="K13" s="13"/>
      <c r="L13" s="13"/>
      <c r="P13" s="15"/>
      <c r="R13" s="15"/>
    </row>
    <row r="14" spans="1:18" x14ac:dyDescent="0.25">
      <c r="A14" s="8"/>
      <c r="B14" s="9"/>
      <c r="C14" s="9"/>
      <c r="D14" s="9"/>
      <c r="E14" s="16"/>
      <c r="F14" s="45"/>
      <c r="G14" s="5"/>
      <c r="H14" s="16"/>
      <c r="I14" s="5"/>
      <c r="J14" s="5"/>
      <c r="K14" s="5"/>
      <c r="L14" s="5"/>
    </row>
    <row r="15" spans="1:18" ht="15" x14ac:dyDescent="0.3">
      <c r="A15" s="6" t="s">
        <v>8</v>
      </c>
      <c r="B15" s="9"/>
      <c r="C15" s="9"/>
      <c r="D15" s="9"/>
      <c r="E15" s="16"/>
      <c r="F15" s="45"/>
      <c r="G15" s="5"/>
      <c r="H15" s="16"/>
      <c r="I15" s="5"/>
      <c r="J15" s="5"/>
      <c r="K15" s="5"/>
      <c r="L15" s="5"/>
    </row>
    <row r="16" spans="1:18" x14ac:dyDescent="0.25">
      <c r="A16" s="8" t="s">
        <v>9</v>
      </c>
      <c r="B16" s="9"/>
      <c r="C16" s="9"/>
      <c r="D16" s="9"/>
      <c r="E16" s="16">
        <f>JUL!E19</f>
        <v>802.36000000000058</v>
      </c>
      <c r="F16" s="45"/>
      <c r="G16" s="5"/>
      <c r="H16" s="17"/>
      <c r="I16" s="5"/>
      <c r="J16" s="5"/>
      <c r="K16" s="5"/>
      <c r="L16" s="5"/>
    </row>
    <row r="17" spans="1:16" x14ac:dyDescent="0.25">
      <c r="A17" s="8" t="s">
        <v>10</v>
      </c>
      <c r="B17" s="9"/>
      <c r="C17" s="9"/>
      <c r="D17" s="9"/>
      <c r="E17" s="16">
        <v>2847</v>
      </c>
      <c r="F17" s="45"/>
      <c r="G17" s="5"/>
      <c r="H17" s="5"/>
      <c r="I17" s="5"/>
      <c r="J17" s="5"/>
      <c r="K17" s="5"/>
      <c r="L17" s="5"/>
    </row>
    <row r="18" spans="1:16" x14ac:dyDescent="0.25">
      <c r="A18" s="8" t="s">
        <v>11</v>
      </c>
      <c r="B18" s="9"/>
      <c r="C18" s="9"/>
      <c r="D18" s="9"/>
      <c r="E18" s="16">
        <v>-1004</v>
      </c>
      <c r="F18" s="45"/>
      <c r="G18" s="5"/>
      <c r="I18" s="5"/>
      <c r="J18" s="5"/>
      <c r="K18" s="5"/>
      <c r="L18" s="5"/>
    </row>
    <row r="19" spans="1:16" ht="15" x14ac:dyDescent="0.3">
      <c r="A19" s="8" t="s">
        <v>7</v>
      </c>
      <c r="B19" s="9"/>
      <c r="C19" s="9"/>
      <c r="D19" s="9"/>
      <c r="E19" s="47">
        <f>SUM(E16:E18)</f>
        <v>2645.3600000000006</v>
      </c>
      <c r="F19" s="45"/>
      <c r="G19" s="5"/>
      <c r="H19" s="5"/>
      <c r="I19" s="5"/>
      <c r="J19" s="5"/>
      <c r="K19" s="5"/>
      <c r="L19" s="5"/>
      <c r="N19" s="18"/>
    </row>
    <row r="20" spans="1:16" ht="15" x14ac:dyDescent="0.3">
      <c r="A20" s="19" t="s">
        <v>12</v>
      </c>
      <c r="B20" s="9"/>
      <c r="C20" s="9"/>
      <c r="D20" s="9"/>
      <c r="E20" s="14"/>
      <c r="F20" s="46">
        <f>E19-F13</f>
        <v>0</v>
      </c>
      <c r="G20" s="13"/>
      <c r="H20" s="13"/>
      <c r="I20" s="13"/>
      <c r="J20" s="13"/>
      <c r="K20" s="13"/>
      <c r="L20" s="13"/>
      <c r="N20" s="15"/>
      <c r="P20" s="15"/>
    </row>
    <row r="21" spans="1:16" ht="15" x14ac:dyDescent="0.3">
      <c r="A21" s="19"/>
      <c r="B21" s="9"/>
      <c r="C21" s="9"/>
      <c r="D21" s="9"/>
      <c r="E21" s="16"/>
      <c r="F21" s="48"/>
      <c r="G21" s="20"/>
      <c r="H21" s="13"/>
      <c r="I21" s="13"/>
      <c r="J21" s="13"/>
      <c r="K21" s="13"/>
      <c r="L21" s="13"/>
      <c r="M21" s="21"/>
      <c r="N21" s="18"/>
    </row>
    <row r="22" spans="1:16" ht="15" x14ac:dyDescent="0.3">
      <c r="A22" s="6" t="s">
        <v>13</v>
      </c>
      <c r="B22" s="9"/>
      <c r="C22" s="9"/>
      <c r="D22" s="9"/>
      <c r="E22" s="16"/>
      <c r="F22" s="45"/>
      <c r="G22" s="5"/>
      <c r="H22" s="5"/>
      <c r="I22" s="5"/>
      <c r="J22" s="5"/>
      <c r="K22" s="5"/>
      <c r="L22" s="5"/>
      <c r="M22" s="21"/>
      <c r="N22" s="22"/>
    </row>
    <row r="23" spans="1:16" x14ac:dyDescent="0.25">
      <c r="A23" s="61" t="s">
        <v>35</v>
      </c>
      <c r="B23" s="62" t="s">
        <v>37</v>
      </c>
      <c r="C23" s="23"/>
      <c r="D23" s="9"/>
      <c r="E23" s="16">
        <v>175</v>
      </c>
      <c r="F23" s="45"/>
      <c r="G23" s="5"/>
      <c r="H23" s="5"/>
      <c r="I23" s="5"/>
      <c r="J23" s="5"/>
      <c r="K23" s="5"/>
      <c r="L23" s="5"/>
    </row>
    <row r="24" spans="1:16" x14ac:dyDescent="0.25">
      <c r="A24" s="61" t="s">
        <v>36</v>
      </c>
      <c r="B24" s="62" t="s">
        <v>38</v>
      </c>
      <c r="C24" s="9"/>
      <c r="D24" s="9"/>
      <c r="E24" s="64">
        <v>936</v>
      </c>
      <c r="F24" s="45"/>
      <c r="G24" s="5"/>
      <c r="H24" s="5"/>
      <c r="I24" s="5"/>
      <c r="J24" s="5"/>
      <c r="K24" s="5"/>
      <c r="L24" s="5"/>
    </row>
    <row r="25" spans="1:16" x14ac:dyDescent="0.25">
      <c r="A25" s="61" t="s">
        <v>45</v>
      </c>
      <c r="B25" s="62" t="s">
        <v>44</v>
      </c>
      <c r="C25" s="9"/>
      <c r="D25" s="9"/>
      <c r="E25" s="64">
        <v>700</v>
      </c>
      <c r="F25" s="45"/>
      <c r="G25" s="5"/>
      <c r="H25" s="5"/>
      <c r="I25" s="5"/>
      <c r="J25" s="5"/>
      <c r="K25" s="5"/>
      <c r="L25" s="5"/>
    </row>
    <row r="26" spans="1:16" x14ac:dyDescent="0.25">
      <c r="A26" s="61" t="s">
        <v>46</v>
      </c>
      <c r="B26" s="62" t="s">
        <v>47</v>
      </c>
      <c r="C26" s="9"/>
      <c r="D26" s="9"/>
      <c r="E26" s="64">
        <v>605</v>
      </c>
      <c r="F26" s="45"/>
      <c r="G26" s="5"/>
      <c r="H26" s="5"/>
      <c r="I26" s="5"/>
      <c r="J26" s="5"/>
      <c r="K26" s="5"/>
      <c r="L26" s="5"/>
    </row>
    <row r="27" spans="1:16" x14ac:dyDescent="0.25">
      <c r="A27" s="61" t="s">
        <v>46</v>
      </c>
      <c r="B27" s="62" t="s">
        <v>51</v>
      </c>
      <c r="C27" s="9"/>
      <c r="D27" s="9"/>
      <c r="E27" s="64">
        <v>30</v>
      </c>
      <c r="F27" s="45"/>
      <c r="G27" s="5"/>
      <c r="H27" s="5"/>
      <c r="I27" s="5"/>
      <c r="J27" s="5"/>
      <c r="K27" s="5"/>
      <c r="L27" s="5"/>
    </row>
    <row r="28" spans="1:16" ht="15" x14ac:dyDescent="0.3">
      <c r="A28" s="8"/>
      <c r="B28" s="9"/>
      <c r="C28" s="9"/>
      <c r="D28" s="9"/>
      <c r="E28" s="47">
        <f>SUM(E23:E27)</f>
        <v>2446</v>
      </c>
      <c r="F28" s="45"/>
      <c r="G28" s="5"/>
      <c r="H28" s="5"/>
      <c r="I28" s="5"/>
      <c r="J28" s="5"/>
      <c r="K28" s="5"/>
      <c r="L28" s="5"/>
    </row>
    <row r="29" spans="1:16" x14ac:dyDescent="0.25">
      <c r="A29" s="8"/>
      <c r="B29" s="9"/>
      <c r="C29" s="9"/>
      <c r="D29" s="9"/>
      <c r="E29" s="16"/>
      <c r="F29" s="45"/>
      <c r="G29" s="5"/>
      <c r="H29" s="5"/>
      <c r="I29" s="5"/>
      <c r="J29" s="5"/>
      <c r="K29" s="5"/>
      <c r="L29" s="5"/>
    </row>
    <row r="30" spans="1:16" ht="15" x14ac:dyDescent="0.3">
      <c r="A30" s="8"/>
      <c r="B30" s="9"/>
      <c r="C30" s="9"/>
      <c r="D30" s="9"/>
      <c r="E30" s="14"/>
      <c r="F30" s="45"/>
      <c r="G30" s="5"/>
      <c r="H30" s="5"/>
      <c r="I30" s="5"/>
      <c r="J30" s="5"/>
      <c r="K30" s="5"/>
      <c r="L30" s="5"/>
    </row>
    <row r="31" spans="1:16" ht="15" x14ac:dyDescent="0.3">
      <c r="A31" s="24" t="s">
        <v>14</v>
      </c>
      <c r="B31" s="9"/>
      <c r="C31" s="9"/>
      <c r="D31" s="9"/>
      <c r="E31" s="14"/>
      <c r="F31" s="45"/>
      <c r="G31" s="5"/>
      <c r="H31" s="5"/>
      <c r="I31" s="5"/>
      <c r="J31" s="5"/>
      <c r="K31" s="5"/>
      <c r="L31" s="5"/>
    </row>
    <row r="32" spans="1:16" x14ac:dyDescent="0.25">
      <c r="A32" s="25" t="s">
        <v>33</v>
      </c>
      <c r="B32" s="9" t="s">
        <v>34</v>
      </c>
      <c r="C32" s="9"/>
      <c r="D32" s="9"/>
      <c r="E32" s="16">
        <v>555</v>
      </c>
      <c r="F32" s="45" t="s">
        <v>39</v>
      </c>
      <c r="G32" s="5"/>
      <c r="H32" s="5"/>
      <c r="I32" s="5"/>
      <c r="J32" s="5"/>
      <c r="K32" s="5"/>
      <c r="L32" s="5"/>
    </row>
    <row r="33" spans="1:12" x14ac:dyDescent="0.25">
      <c r="A33" s="61" t="s">
        <v>41</v>
      </c>
      <c r="B33" s="27" t="s">
        <v>42</v>
      </c>
      <c r="C33" s="9"/>
      <c r="D33" s="9"/>
      <c r="E33" s="49">
        <v>3650</v>
      </c>
      <c r="F33" s="45" t="s">
        <v>39</v>
      </c>
      <c r="G33" s="28"/>
      <c r="H33" s="28"/>
      <c r="I33" s="28"/>
      <c r="J33" s="28"/>
      <c r="K33" s="28"/>
      <c r="L33" s="28"/>
    </row>
    <row r="34" spans="1:12" x14ac:dyDescent="0.25">
      <c r="A34" s="61" t="s">
        <v>48</v>
      </c>
      <c r="B34" s="27" t="s">
        <v>49</v>
      </c>
      <c r="C34" s="9"/>
      <c r="D34" s="9"/>
      <c r="E34" s="49">
        <v>580</v>
      </c>
      <c r="F34" s="45" t="s">
        <v>39</v>
      </c>
      <c r="G34" s="28"/>
      <c r="H34" s="28"/>
      <c r="I34" s="28"/>
      <c r="J34" s="28"/>
      <c r="K34" s="28"/>
      <c r="L34" s="28"/>
    </row>
    <row r="35" spans="1:12" x14ac:dyDescent="0.25">
      <c r="A35" s="61" t="s">
        <v>46</v>
      </c>
      <c r="B35" s="27" t="s">
        <v>50</v>
      </c>
      <c r="C35" s="9"/>
      <c r="D35" s="9"/>
      <c r="E35" s="49">
        <v>8040</v>
      </c>
      <c r="F35" s="45" t="s">
        <v>39</v>
      </c>
      <c r="G35" s="28"/>
      <c r="H35" s="28"/>
      <c r="I35" s="28"/>
      <c r="J35" s="28"/>
      <c r="K35" s="28"/>
      <c r="L35" s="28"/>
    </row>
    <row r="36" spans="1:12" ht="15" x14ac:dyDescent="0.3">
      <c r="A36" s="8"/>
      <c r="B36" s="9"/>
      <c r="C36" s="9"/>
      <c r="D36" s="9"/>
      <c r="E36" s="47">
        <f>SUM(E32:E35)</f>
        <v>12825</v>
      </c>
      <c r="F36" s="45"/>
      <c r="G36" s="5"/>
      <c r="H36" s="5"/>
      <c r="I36" s="5"/>
      <c r="J36" s="5"/>
      <c r="K36" s="5"/>
      <c r="L36" s="5"/>
    </row>
    <row r="37" spans="1:12" ht="15" x14ac:dyDescent="0.3">
      <c r="A37" s="8"/>
      <c r="B37" s="9"/>
      <c r="C37" s="9"/>
      <c r="D37" s="9"/>
      <c r="E37" s="14" t="s">
        <v>15</v>
      </c>
      <c r="F37" s="45"/>
      <c r="G37" s="1"/>
      <c r="H37" s="1"/>
      <c r="I37" s="1"/>
      <c r="J37" s="5"/>
      <c r="K37" s="5"/>
      <c r="L37" s="5"/>
    </row>
    <row r="38" spans="1:12" ht="15" x14ac:dyDescent="0.3">
      <c r="A38" s="19"/>
      <c r="B38" s="9"/>
      <c r="C38" s="9"/>
      <c r="D38" s="9"/>
      <c r="E38" s="16"/>
      <c r="F38" s="45"/>
      <c r="G38" s="1"/>
      <c r="H38" s="1"/>
      <c r="I38" s="1"/>
      <c r="J38" s="5"/>
      <c r="K38" s="5"/>
      <c r="L38" s="5"/>
    </row>
    <row r="39" spans="1:12" s="9" customFormat="1" ht="15" x14ac:dyDescent="0.3">
      <c r="A39" s="6" t="s">
        <v>16</v>
      </c>
      <c r="B39" s="7"/>
      <c r="C39" s="7"/>
      <c r="E39" s="16"/>
      <c r="F39" s="45"/>
      <c r="J39" s="5"/>
      <c r="K39" s="5"/>
      <c r="L39" s="5"/>
    </row>
    <row r="40" spans="1:12" ht="15" x14ac:dyDescent="0.3">
      <c r="A40" s="29"/>
      <c r="B40" s="9"/>
      <c r="C40" s="9"/>
      <c r="D40" s="9"/>
      <c r="E40" s="49"/>
      <c r="F40" s="45"/>
      <c r="G40" s="5"/>
      <c r="H40" s="5"/>
      <c r="I40" s="5"/>
      <c r="J40" s="5"/>
      <c r="K40" s="5"/>
      <c r="L40" s="5"/>
    </row>
    <row r="41" spans="1:12" ht="15" x14ac:dyDescent="0.3">
      <c r="A41" s="29"/>
      <c r="B41" s="9"/>
      <c r="C41" s="9"/>
      <c r="D41" s="9"/>
      <c r="E41" s="49"/>
      <c r="F41" s="45"/>
      <c r="G41" s="5"/>
      <c r="H41" s="5"/>
      <c r="I41" s="5"/>
      <c r="J41" s="5"/>
      <c r="K41" s="5"/>
      <c r="L41" s="5"/>
    </row>
    <row r="42" spans="1:12" ht="15" x14ac:dyDescent="0.3">
      <c r="A42" s="8"/>
      <c r="B42" s="9"/>
      <c r="C42" s="9"/>
      <c r="D42" s="9"/>
      <c r="E42" s="47">
        <f>SUM(E40:E41)</f>
        <v>0</v>
      </c>
      <c r="F42" s="45"/>
      <c r="G42" s="5"/>
      <c r="H42" s="5"/>
      <c r="I42" s="5"/>
      <c r="J42" s="5"/>
      <c r="K42" s="5"/>
      <c r="L42" s="5"/>
    </row>
    <row r="43" spans="1:12" ht="15" x14ac:dyDescent="0.3">
      <c r="A43" s="6"/>
      <c r="B43" s="9"/>
      <c r="C43" s="9"/>
      <c r="D43" s="9"/>
      <c r="E43" s="16"/>
      <c r="F43" s="45"/>
      <c r="G43" s="5"/>
      <c r="H43" s="5"/>
      <c r="I43" s="5"/>
      <c r="J43" s="5"/>
      <c r="K43" s="5"/>
      <c r="L43" s="5"/>
    </row>
    <row r="44" spans="1:12" ht="15" x14ac:dyDescent="0.3">
      <c r="A44" s="6" t="s">
        <v>17</v>
      </c>
      <c r="B44" s="9"/>
      <c r="C44" s="9"/>
      <c r="D44" s="9"/>
      <c r="E44" s="16"/>
      <c r="F44" s="45"/>
      <c r="G44" s="5"/>
      <c r="H44" s="5"/>
      <c r="I44" s="5"/>
      <c r="J44" s="5"/>
      <c r="K44" s="5"/>
      <c r="L44" s="5"/>
    </row>
    <row r="45" spans="1:12" ht="15" x14ac:dyDescent="0.3">
      <c r="A45" s="6"/>
      <c r="B45" s="9"/>
      <c r="C45" s="9"/>
      <c r="D45" s="9"/>
      <c r="E45" s="16"/>
      <c r="F45" s="45"/>
      <c r="G45" s="5"/>
      <c r="H45" s="5"/>
      <c r="I45" s="5"/>
      <c r="J45" s="5"/>
      <c r="K45" s="5"/>
      <c r="L45" s="5"/>
    </row>
    <row r="46" spans="1:12" ht="15" x14ac:dyDescent="0.3">
      <c r="A46" s="6"/>
      <c r="B46" s="9"/>
      <c r="C46" s="9"/>
      <c r="D46" s="9"/>
      <c r="E46" s="16">
        <v>0</v>
      </c>
      <c r="F46" s="45"/>
      <c r="G46" s="5"/>
      <c r="H46" s="5"/>
      <c r="I46" s="5"/>
      <c r="J46" s="5"/>
      <c r="K46" s="5"/>
      <c r="L46" s="5"/>
    </row>
    <row r="47" spans="1:12" ht="15.75" thickBot="1" x14ac:dyDescent="0.35">
      <c r="A47" s="8"/>
      <c r="B47" s="9"/>
      <c r="C47" s="9"/>
      <c r="D47" s="9"/>
      <c r="E47" s="51">
        <f>SUM(E46:E46)</f>
        <v>0</v>
      </c>
      <c r="F47" s="45"/>
      <c r="G47" s="5"/>
      <c r="H47" s="5"/>
      <c r="I47" s="5"/>
      <c r="J47" s="5"/>
      <c r="K47" s="5"/>
      <c r="L47" s="5"/>
    </row>
    <row r="48" spans="1:12" ht="15.75" thickTop="1" x14ac:dyDescent="0.3">
      <c r="A48" s="8"/>
      <c r="B48" s="9"/>
      <c r="C48" s="9"/>
      <c r="D48" s="9"/>
      <c r="E48" s="52"/>
      <c r="F48" s="45"/>
      <c r="G48" s="5"/>
      <c r="H48" s="5"/>
      <c r="I48" s="5"/>
      <c r="J48" s="5"/>
      <c r="K48" s="5"/>
      <c r="L48" s="5"/>
    </row>
    <row r="49" spans="1:12" ht="15" x14ac:dyDescent="0.3">
      <c r="A49" s="30"/>
      <c r="B49" s="9"/>
      <c r="C49" s="9"/>
      <c r="D49" s="9"/>
      <c r="E49" s="16"/>
      <c r="F49" s="45"/>
      <c r="G49" s="5"/>
      <c r="H49" s="5"/>
      <c r="I49" s="5"/>
      <c r="J49" s="5"/>
      <c r="K49" s="5"/>
      <c r="L49" s="5"/>
    </row>
    <row r="50" spans="1:12" ht="15.75" thickBot="1" x14ac:dyDescent="0.35">
      <c r="A50" s="31"/>
      <c r="B50" s="32"/>
      <c r="C50" s="32"/>
      <c r="D50" s="32"/>
      <c r="E50" s="53"/>
      <c r="F50" s="54"/>
      <c r="G50" s="5"/>
      <c r="H50" s="5"/>
      <c r="I50" s="5"/>
      <c r="J50" s="5"/>
      <c r="K50" s="5"/>
      <c r="L50" s="5"/>
    </row>
    <row r="51" spans="1:12" ht="9" customHeight="1" x14ac:dyDescent="0.25">
      <c r="A51" s="33"/>
      <c r="B51" s="34"/>
      <c r="C51" s="35"/>
      <c r="D51" s="34"/>
      <c r="E51" s="42"/>
      <c r="F51" s="43"/>
      <c r="G51" s="5"/>
      <c r="H51" s="5"/>
      <c r="I51" s="5"/>
      <c r="J51" s="5"/>
      <c r="K51" s="5"/>
      <c r="L51" s="5"/>
    </row>
    <row r="52" spans="1:12" ht="20.25" customHeight="1" x14ac:dyDescent="0.3">
      <c r="A52" s="37" t="s">
        <v>18</v>
      </c>
      <c r="B52" s="36" t="s">
        <v>19</v>
      </c>
      <c r="C52" s="65" t="s">
        <v>26</v>
      </c>
      <c r="D52" s="36" t="s">
        <v>27</v>
      </c>
      <c r="E52" s="67" t="s">
        <v>30</v>
      </c>
      <c r="F52" s="48" t="s">
        <v>31</v>
      </c>
      <c r="G52" s="38"/>
      <c r="H52" s="38"/>
      <c r="I52" s="38"/>
      <c r="J52" s="38"/>
      <c r="K52" s="38"/>
      <c r="L52" s="38"/>
    </row>
    <row r="53" spans="1:12" ht="20.25" customHeight="1" x14ac:dyDescent="0.3">
      <c r="A53" s="37"/>
      <c r="B53" s="36"/>
      <c r="C53" s="66"/>
      <c r="D53" s="36"/>
      <c r="E53" s="68"/>
      <c r="F53" s="56"/>
      <c r="G53" s="39"/>
      <c r="H53" s="39"/>
      <c r="I53" s="39"/>
      <c r="J53" s="39"/>
      <c r="K53" s="39"/>
      <c r="L53" s="39"/>
    </row>
    <row r="54" spans="1:12" ht="20.25" customHeight="1" x14ac:dyDescent="0.3">
      <c r="A54" s="37" t="s">
        <v>20</v>
      </c>
      <c r="B54" s="36" t="s">
        <v>25</v>
      </c>
      <c r="C54" s="65" t="s">
        <v>26</v>
      </c>
      <c r="D54" s="36" t="s">
        <v>28</v>
      </c>
      <c r="E54" s="67" t="s">
        <v>30</v>
      </c>
      <c r="F54" s="48" t="s">
        <v>31</v>
      </c>
      <c r="G54" s="38"/>
      <c r="H54" s="38"/>
      <c r="I54" s="38"/>
      <c r="J54" s="38"/>
      <c r="K54" s="38"/>
      <c r="L54" s="38"/>
    </row>
    <row r="55" spans="1:12" ht="20.25" customHeight="1" x14ac:dyDescent="0.3">
      <c r="A55" s="37"/>
      <c r="B55" s="36"/>
      <c r="C55" s="66"/>
      <c r="D55" s="36"/>
      <c r="E55" s="67"/>
      <c r="F55" s="55"/>
      <c r="G55" s="38"/>
      <c r="H55" s="38"/>
      <c r="I55" s="38"/>
      <c r="J55" s="38"/>
      <c r="K55" s="38"/>
      <c r="L55" s="38"/>
    </row>
    <row r="56" spans="1:12" ht="20.25" customHeight="1" x14ac:dyDescent="0.3">
      <c r="A56" s="37" t="s">
        <v>20</v>
      </c>
      <c r="B56" s="36" t="s">
        <v>21</v>
      </c>
      <c r="C56" s="65" t="s">
        <v>26</v>
      </c>
      <c r="D56" s="36" t="s">
        <v>29</v>
      </c>
      <c r="E56" s="67" t="s">
        <v>30</v>
      </c>
      <c r="F56" s="48" t="s">
        <v>31</v>
      </c>
      <c r="G56" s="14"/>
      <c r="H56" s="38"/>
      <c r="I56" s="38"/>
      <c r="J56" s="38"/>
      <c r="K56" s="38"/>
      <c r="L56" s="38"/>
    </row>
    <row r="57" spans="1:12" ht="20.25" customHeight="1" thickBot="1" x14ac:dyDescent="0.35">
      <c r="A57" s="57"/>
      <c r="B57" s="58"/>
      <c r="C57" s="59"/>
      <c r="D57" s="58"/>
      <c r="E57" s="53"/>
      <c r="F57" s="60"/>
      <c r="G57" s="39"/>
      <c r="H57" s="39"/>
      <c r="I57" s="39"/>
      <c r="J57" s="39"/>
      <c r="K57" s="39"/>
      <c r="L57" s="39"/>
    </row>
  </sheetData>
  <pageMargins left="0.25" right="0.25" top="0.75" bottom="0.75" header="0.3" footer="0.3"/>
  <pageSetup paperSize="9" scale="88" orientation="portrait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R58"/>
  <sheetViews>
    <sheetView topLeftCell="A31" zoomScale="96" zoomScaleNormal="96" workbookViewId="0">
      <selection activeCell="G27" sqref="G27"/>
    </sheetView>
  </sheetViews>
  <sheetFormatPr defaultRowHeight="13.5" x14ac:dyDescent="0.25"/>
  <cols>
    <col min="1" max="1" width="12.85546875" style="1" customWidth="1"/>
    <col min="2" max="2" width="19.42578125" style="1" customWidth="1"/>
    <col min="3" max="3" width="12.7109375" style="1" customWidth="1"/>
    <col min="4" max="4" width="17.5703125" style="1" customWidth="1"/>
    <col min="5" max="6" width="20" style="41" customWidth="1"/>
    <col min="7" max="9" width="20" style="2" customWidth="1"/>
    <col min="10" max="12" width="22.7109375" style="2" customWidth="1"/>
    <col min="13" max="13" width="11" style="1" bestFit="1" customWidth="1"/>
    <col min="14" max="14" width="11.5703125" style="1" bestFit="1" customWidth="1"/>
    <col min="15" max="15" width="11.7109375" style="1" bestFit="1" customWidth="1"/>
    <col min="16" max="16" width="11.42578125" style="1" bestFit="1" customWidth="1"/>
    <col min="17" max="17" width="9.140625" style="1"/>
    <col min="18" max="18" width="12.28515625" style="1" bestFit="1" customWidth="1"/>
    <col min="19" max="16384" width="9.140625" style="1"/>
  </cols>
  <sheetData>
    <row r="2" spans="1:18" ht="14.25" thickBot="1" x14ac:dyDescent="0.3"/>
    <row r="3" spans="1:18" ht="15" x14ac:dyDescent="0.3">
      <c r="A3" s="3" t="s">
        <v>22</v>
      </c>
      <c r="B3" s="4"/>
      <c r="C3" s="4"/>
      <c r="D3" s="4"/>
      <c r="E3" s="42"/>
      <c r="F3" s="43"/>
      <c r="G3" s="5"/>
      <c r="H3" s="5"/>
      <c r="I3" s="5"/>
      <c r="J3" s="5"/>
      <c r="K3" s="5"/>
      <c r="L3" s="5"/>
    </row>
    <row r="4" spans="1:18" ht="15" x14ac:dyDescent="0.3">
      <c r="A4" s="6" t="s">
        <v>24</v>
      </c>
      <c r="B4" s="7"/>
      <c r="C4" s="7"/>
      <c r="D4" s="40" t="s">
        <v>52</v>
      </c>
      <c r="E4" s="44"/>
      <c r="F4" s="45"/>
      <c r="G4" s="5"/>
      <c r="H4" s="5"/>
      <c r="I4" s="5"/>
      <c r="J4" s="5"/>
      <c r="K4" s="5"/>
      <c r="L4" s="5"/>
    </row>
    <row r="5" spans="1:18" x14ac:dyDescent="0.25">
      <c r="A5" s="8" t="s">
        <v>0</v>
      </c>
      <c r="B5" s="9"/>
      <c r="C5" s="9"/>
      <c r="D5" s="9"/>
      <c r="E5" s="16"/>
      <c r="F5" s="45">
        <v>25370.240000000002</v>
      </c>
      <c r="G5" s="5"/>
      <c r="H5" s="5"/>
      <c r="I5" s="5"/>
      <c r="J5" s="5"/>
      <c r="K5" s="5"/>
      <c r="L5" s="5"/>
      <c r="M5" s="10"/>
      <c r="N5" s="11"/>
      <c r="O5" s="12"/>
    </row>
    <row r="6" spans="1:18" ht="15" x14ac:dyDescent="0.3">
      <c r="A6" s="6" t="s">
        <v>1</v>
      </c>
      <c r="B6" s="9"/>
      <c r="C6" s="9"/>
      <c r="D6" s="9"/>
      <c r="E6" s="16"/>
      <c r="F6" s="45"/>
      <c r="G6" s="5"/>
      <c r="H6" s="5"/>
      <c r="I6" s="5"/>
      <c r="J6" s="5"/>
      <c r="K6" s="5"/>
      <c r="L6" s="5"/>
    </row>
    <row r="7" spans="1:18" x14ac:dyDescent="0.25">
      <c r="A7" s="8" t="s">
        <v>2</v>
      </c>
      <c r="B7" s="9"/>
      <c r="C7" s="9"/>
      <c r="D7" s="9"/>
      <c r="E7" s="16"/>
      <c r="F7" s="45">
        <f>E28</f>
        <v>1811</v>
      </c>
      <c r="G7" s="5"/>
      <c r="H7" s="5"/>
      <c r="I7" s="5"/>
      <c r="J7" s="5"/>
      <c r="K7" s="5"/>
      <c r="L7" s="5"/>
    </row>
    <row r="8" spans="1:18" x14ac:dyDescent="0.25">
      <c r="A8" s="8" t="s">
        <v>3</v>
      </c>
      <c r="B8" s="9"/>
      <c r="C8" s="9"/>
      <c r="D8" s="9"/>
      <c r="E8" s="16"/>
      <c r="F8" s="45">
        <f>E43</f>
        <v>12.7</v>
      </c>
      <c r="G8" s="5"/>
      <c r="H8" s="5"/>
      <c r="I8" s="5"/>
      <c r="J8" s="5"/>
      <c r="K8" s="5"/>
      <c r="L8" s="5"/>
    </row>
    <row r="9" spans="1:18" x14ac:dyDescent="0.25">
      <c r="A9" s="8"/>
      <c r="B9" s="9"/>
      <c r="C9" s="9"/>
      <c r="D9" s="9"/>
      <c r="E9" s="16"/>
      <c r="F9" s="45">
        <v>0</v>
      </c>
      <c r="G9" s="5"/>
      <c r="H9" s="5"/>
      <c r="I9" s="5"/>
      <c r="J9" s="5"/>
      <c r="K9" s="5"/>
      <c r="L9" s="5"/>
    </row>
    <row r="10" spans="1:18" ht="15" x14ac:dyDescent="0.3">
      <c r="A10" s="6" t="s">
        <v>4</v>
      </c>
      <c r="B10" s="9"/>
      <c r="C10" s="9"/>
      <c r="D10" s="9"/>
      <c r="E10" s="16"/>
      <c r="F10" s="45"/>
      <c r="G10" s="5"/>
      <c r="H10" s="5"/>
      <c r="I10" s="5"/>
      <c r="J10" s="5"/>
      <c r="K10" s="5"/>
      <c r="L10" s="5"/>
    </row>
    <row r="11" spans="1:18" x14ac:dyDescent="0.25">
      <c r="A11" s="8" t="s">
        <v>5</v>
      </c>
      <c r="B11" s="9"/>
      <c r="C11" s="9"/>
      <c r="D11" s="9"/>
      <c r="E11" s="16"/>
      <c r="F11" s="45">
        <f>-E48</f>
        <v>0</v>
      </c>
      <c r="G11" s="5"/>
      <c r="H11" s="5"/>
      <c r="I11" s="5"/>
      <c r="J11" s="5"/>
      <c r="K11" s="5"/>
      <c r="L11" s="5"/>
    </row>
    <row r="12" spans="1:18" x14ac:dyDescent="0.25">
      <c r="A12" s="8" t="s">
        <v>6</v>
      </c>
      <c r="B12" s="9"/>
      <c r="C12" s="9"/>
      <c r="D12" s="9"/>
      <c r="E12" s="16"/>
      <c r="F12" s="45">
        <f>-E36</f>
        <v>-12825</v>
      </c>
      <c r="G12" s="5"/>
      <c r="H12" s="5"/>
      <c r="I12" s="5"/>
      <c r="J12" s="5"/>
      <c r="K12" s="5"/>
      <c r="L12" s="5"/>
    </row>
    <row r="13" spans="1:18" ht="15" x14ac:dyDescent="0.3">
      <c r="A13" s="8" t="s">
        <v>7</v>
      </c>
      <c r="B13" s="9"/>
      <c r="C13" s="9"/>
      <c r="D13" s="9"/>
      <c r="E13" s="16"/>
      <c r="F13" s="46">
        <f>SUM(F5:F12)</f>
        <v>14368.940000000002</v>
      </c>
      <c r="G13" s="13"/>
      <c r="H13" s="14"/>
      <c r="I13" s="13"/>
      <c r="J13" s="13"/>
      <c r="K13" s="13"/>
      <c r="L13" s="13"/>
      <c r="P13" s="15"/>
      <c r="R13" s="15"/>
    </row>
    <row r="14" spans="1:18" x14ac:dyDescent="0.25">
      <c r="A14" s="8"/>
      <c r="B14" s="9"/>
      <c r="C14" s="9"/>
      <c r="D14" s="9"/>
      <c r="E14" s="16"/>
      <c r="F14" s="45"/>
      <c r="G14" s="5"/>
      <c r="H14" s="16"/>
      <c r="I14" s="5"/>
      <c r="J14" s="5"/>
      <c r="K14" s="5"/>
      <c r="L14" s="5"/>
    </row>
    <row r="15" spans="1:18" ht="15" x14ac:dyDescent="0.3">
      <c r="A15" s="6" t="s">
        <v>8</v>
      </c>
      <c r="B15" s="9"/>
      <c r="C15" s="9"/>
      <c r="D15" s="9"/>
      <c r="E15" s="16"/>
      <c r="F15" s="45"/>
      <c r="G15" s="5"/>
      <c r="H15" s="16"/>
      <c r="I15" s="5"/>
      <c r="J15" s="5"/>
      <c r="K15" s="5"/>
      <c r="L15" s="5"/>
    </row>
    <row r="16" spans="1:18" x14ac:dyDescent="0.25">
      <c r="A16" s="8" t="s">
        <v>9</v>
      </c>
      <c r="B16" s="9"/>
      <c r="C16" s="9"/>
      <c r="D16" s="9"/>
      <c r="E16" s="16">
        <f>AUG!E19</f>
        <v>2645.3600000000006</v>
      </c>
      <c r="F16" s="45"/>
      <c r="G16" s="5"/>
      <c r="H16" s="17"/>
      <c r="I16" s="5"/>
      <c r="J16" s="5"/>
      <c r="K16" s="5"/>
      <c r="L16" s="5"/>
    </row>
    <row r="17" spans="1:16" x14ac:dyDescent="0.25">
      <c r="A17" s="8" t="s">
        <v>10</v>
      </c>
      <c r="B17" s="9"/>
      <c r="C17" s="9"/>
      <c r="D17" s="9"/>
      <c r="E17" s="16">
        <v>13971</v>
      </c>
      <c r="F17" s="45"/>
      <c r="G17" s="5"/>
      <c r="H17" s="5"/>
      <c r="I17" s="5"/>
      <c r="J17" s="5"/>
      <c r="K17" s="5"/>
      <c r="L17" s="5"/>
    </row>
    <row r="18" spans="1:16" x14ac:dyDescent="0.25">
      <c r="A18" s="8" t="s">
        <v>11</v>
      </c>
      <c r="B18" s="9"/>
      <c r="C18" s="9"/>
      <c r="D18" s="9"/>
      <c r="E18" s="16">
        <v>-2247.42</v>
      </c>
      <c r="F18" s="45"/>
      <c r="G18" s="5"/>
      <c r="I18" s="5"/>
      <c r="J18" s="5"/>
      <c r="K18" s="5"/>
      <c r="L18" s="5"/>
    </row>
    <row r="19" spans="1:16" ht="15" x14ac:dyDescent="0.3">
      <c r="A19" s="8" t="s">
        <v>7</v>
      </c>
      <c r="B19" s="9"/>
      <c r="C19" s="9"/>
      <c r="D19" s="9"/>
      <c r="E19" s="47">
        <f>SUM(E16:E18)</f>
        <v>14368.94</v>
      </c>
      <c r="F19" s="45"/>
      <c r="G19" s="5"/>
      <c r="H19" s="5"/>
      <c r="I19" s="5"/>
      <c r="J19" s="5"/>
      <c r="K19" s="5"/>
      <c r="L19" s="5"/>
      <c r="N19" s="18"/>
    </row>
    <row r="20" spans="1:16" ht="15" x14ac:dyDescent="0.3">
      <c r="A20" s="19" t="s">
        <v>12</v>
      </c>
      <c r="B20" s="9"/>
      <c r="C20" s="9"/>
      <c r="D20" s="9"/>
      <c r="E20" s="14"/>
      <c r="F20" s="46">
        <f>E19-F13</f>
        <v>0</v>
      </c>
      <c r="G20" s="13"/>
      <c r="H20" s="13"/>
      <c r="I20" s="13"/>
      <c r="J20" s="13"/>
      <c r="K20" s="13"/>
      <c r="L20" s="13"/>
      <c r="N20" s="15"/>
      <c r="P20" s="15"/>
    </row>
    <row r="21" spans="1:16" ht="15" x14ac:dyDescent="0.3">
      <c r="A21" s="19"/>
      <c r="B21" s="9"/>
      <c r="C21" s="9"/>
      <c r="D21" s="9"/>
      <c r="E21" s="16"/>
      <c r="F21" s="48"/>
      <c r="G21" s="20"/>
      <c r="H21" s="13"/>
      <c r="I21" s="13"/>
      <c r="J21" s="13"/>
      <c r="K21" s="13"/>
      <c r="L21" s="13"/>
      <c r="M21" s="21"/>
      <c r="N21" s="18"/>
    </row>
    <row r="22" spans="1:16" ht="15" x14ac:dyDescent="0.3">
      <c r="A22" s="6" t="s">
        <v>13</v>
      </c>
      <c r="B22" s="9"/>
      <c r="C22" s="9"/>
      <c r="D22" s="9"/>
      <c r="E22" s="16"/>
      <c r="F22" s="45"/>
      <c r="G22" s="5"/>
      <c r="H22" s="5"/>
      <c r="I22" s="5"/>
      <c r="J22" s="5"/>
      <c r="K22" s="5"/>
      <c r="L22" s="5"/>
      <c r="M22" s="21"/>
      <c r="N22" s="22"/>
    </row>
    <row r="23" spans="1:16" x14ac:dyDescent="0.25">
      <c r="A23" s="61" t="s">
        <v>35</v>
      </c>
      <c r="B23" s="62" t="s">
        <v>37</v>
      </c>
      <c r="C23" s="23"/>
      <c r="D23" s="9"/>
      <c r="E23" s="16">
        <v>175</v>
      </c>
      <c r="F23" s="45"/>
      <c r="G23" s="5"/>
      <c r="H23" s="5"/>
      <c r="I23" s="5"/>
      <c r="J23" s="5"/>
      <c r="K23" s="5"/>
      <c r="L23" s="5"/>
    </row>
    <row r="24" spans="1:16" x14ac:dyDescent="0.25">
      <c r="A24" s="61" t="s">
        <v>36</v>
      </c>
      <c r="B24" s="62" t="s">
        <v>38</v>
      </c>
      <c r="C24" s="9"/>
      <c r="D24" s="9"/>
      <c r="E24" s="64">
        <v>936</v>
      </c>
      <c r="F24" s="45"/>
      <c r="G24" s="5"/>
      <c r="H24" s="5"/>
      <c r="I24" s="5"/>
      <c r="J24" s="5"/>
      <c r="K24" s="5"/>
      <c r="L24" s="5"/>
    </row>
    <row r="25" spans="1:16" x14ac:dyDescent="0.25">
      <c r="A25" s="61" t="s">
        <v>45</v>
      </c>
      <c r="B25" s="62" t="s">
        <v>44</v>
      </c>
      <c r="C25" s="9"/>
      <c r="D25" s="9"/>
      <c r="E25" s="64">
        <v>700</v>
      </c>
      <c r="F25" s="45"/>
      <c r="G25" s="5"/>
      <c r="H25" s="5"/>
      <c r="I25" s="5"/>
      <c r="J25" s="5"/>
      <c r="K25" s="5"/>
      <c r="L25" s="5"/>
    </row>
    <row r="26" spans="1:16" x14ac:dyDescent="0.25">
      <c r="A26" s="61"/>
      <c r="B26" s="62"/>
      <c r="C26" s="9"/>
      <c r="D26" s="9"/>
      <c r="E26" s="64"/>
      <c r="F26" s="45"/>
      <c r="G26" s="5"/>
      <c r="H26" s="5"/>
      <c r="I26" s="5"/>
      <c r="J26" s="5"/>
      <c r="K26" s="5"/>
      <c r="L26" s="5"/>
    </row>
    <row r="27" spans="1:16" x14ac:dyDescent="0.25">
      <c r="A27" s="61"/>
      <c r="B27" s="62"/>
      <c r="C27" s="9"/>
      <c r="D27" s="9"/>
      <c r="E27" s="64"/>
      <c r="F27" s="45"/>
      <c r="G27" s="5"/>
      <c r="H27" s="5"/>
      <c r="I27" s="5"/>
      <c r="J27" s="5"/>
      <c r="K27" s="5"/>
      <c r="L27" s="5"/>
    </row>
    <row r="28" spans="1:16" ht="15" x14ac:dyDescent="0.3">
      <c r="A28" s="8"/>
      <c r="B28" s="9"/>
      <c r="C28" s="9"/>
      <c r="D28" s="9"/>
      <c r="E28" s="47">
        <f>SUM(E23:E27)</f>
        <v>1811</v>
      </c>
      <c r="F28" s="45"/>
      <c r="G28" s="5"/>
      <c r="H28" s="5"/>
      <c r="I28" s="5"/>
      <c r="J28" s="5"/>
      <c r="K28" s="5"/>
      <c r="L28" s="5"/>
    </row>
    <row r="29" spans="1:16" x14ac:dyDescent="0.25">
      <c r="A29" s="8"/>
      <c r="B29" s="9"/>
      <c r="C29" s="9"/>
      <c r="D29" s="9"/>
      <c r="E29" s="16"/>
      <c r="F29" s="45"/>
      <c r="G29" s="5"/>
      <c r="H29" s="5"/>
      <c r="I29" s="5"/>
      <c r="J29" s="5"/>
      <c r="K29" s="5"/>
      <c r="L29" s="5"/>
    </row>
    <row r="30" spans="1:16" ht="15" x14ac:dyDescent="0.3">
      <c r="A30" s="8"/>
      <c r="B30" s="9"/>
      <c r="C30" s="9"/>
      <c r="D30" s="9"/>
      <c r="E30" s="14"/>
      <c r="F30" s="45"/>
      <c r="G30" s="5"/>
      <c r="H30" s="5"/>
      <c r="I30" s="5"/>
      <c r="J30" s="5"/>
      <c r="K30" s="5"/>
      <c r="L30" s="5"/>
    </row>
    <row r="31" spans="1:16" ht="15" x14ac:dyDescent="0.3">
      <c r="A31" s="24" t="s">
        <v>14</v>
      </c>
      <c r="B31" s="9"/>
      <c r="C31" s="9"/>
      <c r="D31" s="9"/>
      <c r="E31" s="14"/>
      <c r="F31" s="45"/>
      <c r="G31" s="5"/>
      <c r="H31" s="5"/>
      <c r="I31" s="5"/>
      <c r="J31" s="5"/>
      <c r="K31" s="5"/>
      <c r="L31" s="5"/>
    </row>
    <row r="32" spans="1:16" x14ac:dyDescent="0.25">
      <c r="A32" s="25" t="s">
        <v>33</v>
      </c>
      <c r="B32" s="9" t="s">
        <v>34</v>
      </c>
      <c r="C32" s="9"/>
      <c r="D32" s="9"/>
      <c r="E32" s="16">
        <v>555</v>
      </c>
      <c r="F32" s="45" t="s">
        <v>39</v>
      </c>
      <c r="G32" s="5"/>
      <c r="H32" s="5">
        <v>2635.22</v>
      </c>
      <c r="I32" s="5"/>
      <c r="J32" s="5"/>
      <c r="K32" s="5"/>
      <c r="L32" s="5"/>
    </row>
    <row r="33" spans="1:12" x14ac:dyDescent="0.25">
      <c r="A33" s="61" t="s">
        <v>41</v>
      </c>
      <c r="B33" s="27" t="s">
        <v>42</v>
      </c>
      <c r="C33" s="9"/>
      <c r="D33" s="9"/>
      <c r="E33" s="49">
        <v>3650</v>
      </c>
      <c r="F33" s="45" t="s">
        <v>39</v>
      </c>
      <c r="G33" s="28"/>
      <c r="H33" s="28">
        <v>127.4</v>
      </c>
      <c r="I33" s="28"/>
      <c r="J33" s="28"/>
      <c r="K33" s="28"/>
      <c r="L33" s="28"/>
    </row>
    <row r="34" spans="1:12" x14ac:dyDescent="0.25">
      <c r="A34" s="61" t="s">
        <v>48</v>
      </c>
      <c r="B34" s="27" t="s">
        <v>49</v>
      </c>
      <c r="C34" s="9"/>
      <c r="D34" s="9"/>
      <c r="E34" s="49">
        <v>580</v>
      </c>
      <c r="F34" s="45" t="s">
        <v>39</v>
      </c>
      <c r="G34" s="28"/>
      <c r="H34" s="28">
        <v>2165.8000000000002</v>
      </c>
      <c r="I34" s="28"/>
      <c r="J34" s="28"/>
      <c r="K34" s="28"/>
      <c r="L34" s="28"/>
    </row>
    <row r="35" spans="1:12" x14ac:dyDescent="0.25">
      <c r="A35" s="61" t="s">
        <v>46</v>
      </c>
      <c r="B35" s="27" t="s">
        <v>50</v>
      </c>
      <c r="C35" s="9"/>
      <c r="D35" s="9"/>
      <c r="E35" s="49">
        <v>8040</v>
      </c>
      <c r="F35" s="45" t="s">
        <v>39</v>
      </c>
      <c r="G35" s="28"/>
      <c r="H35" s="28">
        <v>12.25</v>
      </c>
      <c r="I35" s="28"/>
      <c r="J35" s="28"/>
      <c r="K35" s="28"/>
      <c r="L35" s="28"/>
    </row>
    <row r="36" spans="1:12" ht="15" x14ac:dyDescent="0.3">
      <c r="A36" s="8"/>
      <c r="B36" s="9"/>
      <c r="C36" s="9"/>
      <c r="D36" s="9"/>
      <c r="E36" s="47">
        <f>SUM(E32:E35)</f>
        <v>12825</v>
      </c>
      <c r="F36" s="45"/>
      <c r="G36" s="5"/>
      <c r="H36" s="5">
        <v>2930.2</v>
      </c>
      <c r="I36" s="5"/>
      <c r="J36" s="5"/>
      <c r="K36" s="5"/>
      <c r="L36" s="5"/>
    </row>
    <row r="37" spans="1:12" ht="15" x14ac:dyDescent="0.3">
      <c r="A37" s="8"/>
      <c r="B37" s="9"/>
      <c r="C37" s="9"/>
      <c r="D37" s="9"/>
      <c r="E37" s="14" t="s">
        <v>15</v>
      </c>
      <c r="F37" s="45"/>
      <c r="G37" s="1"/>
      <c r="H37" s="1"/>
      <c r="I37" s="1"/>
      <c r="J37" s="5"/>
      <c r="K37" s="5"/>
      <c r="L37" s="5"/>
    </row>
    <row r="38" spans="1:12" ht="15" x14ac:dyDescent="0.3">
      <c r="A38" s="19"/>
      <c r="B38" s="9"/>
      <c r="C38" s="9"/>
      <c r="D38" s="9"/>
      <c r="E38" s="16"/>
      <c r="F38" s="45"/>
      <c r="G38" s="1"/>
      <c r="H38" s="1"/>
      <c r="I38" s="1"/>
      <c r="J38" s="5"/>
      <c r="K38" s="5"/>
      <c r="L38" s="5"/>
    </row>
    <row r="39" spans="1:12" s="9" customFormat="1" ht="15" x14ac:dyDescent="0.3">
      <c r="A39" s="6" t="s">
        <v>16</v>
      </c>
      <c r="B39" s="7"/>
      <c r="C39" s="7"/>
      <c r="E39" s="16"/>
      <c r="F39" s="45"/>
      <c r="J39" s="5"/>
      <c r="K39" s="5"/>
      <c r="L39" s="5"/>
    </row>
    <row r="40" spans="1:12" s="9" customFormat="1" x14ac:dyDescent="0.25">
      <c r="A40" s="9" t="s">
        <v>53</v>
      </c>
      <c r="C40" s="69" t="s">
        <v>46</v>
      </c>
      <c r="D40" s="62" t="s">
        <v>47</v>
      </c>
      <c r="E40" s="16">
        <f>AUG!E26*2%</f>
        <v>12.1</v>
      </c>
      <c r="F40" s="45" t="s">
        <v>39</v>
      </c>
      <c r="J40" s="5"/>
      <c r="K40" s="5"/>
      <c r="L40" s="5"/>
    </row>
    <row r="41" spans="1:12" s="9" customFormat="1" x14ac:dyDescent="0.25">
      <c r="A41" s="9" t="s">
        <v>53</v>
      </c>
      <c r="C41" s="69" t="s">
        <v>46</v>
      </c>
      <c r="D41" s="62" t="s">
        <v>51</v>
      </c>
      <c r="E41" s="49">
        <f>AUG!E27*2%</f>
        <v>0.6</v>
      </c>
      <c r="F41" s="45" t="s">
        <v>39</v>
      </c>
      <c r="G41" s="5"/>
      <c r="H41" s="5"/>
      <c r="I41" s="5"/>
      <c r="J41" s="5"/>
      <c r="K41" s="5"/>
      <c r="L41" s="5"/>
    </row>
    <row r="42" spans="1:12" ht="15" x14ac:dyDescent="0.3">
      <c r="A42" s="29"/>
      <c r="B42" s="9"/>
      <c r="C42" s="9"/>
      <c r="D42" s="9"/>
      <c r="E42" s="49"/>
      <c r="F42" s="45"/>
      <c r="G42" s="5"/>
      <c r="H42" s="5"/>
      <c r="I42" s="5"/>
      <c r="J42" s="5"/>
      <c r="K42" s="5"/>
      <c r="L42" s="5"/>
    </row>
    <row r="43" spans="1:12" ht="15" x14ac:dyDescent="0.3">
      <c r="A43" s="8"/>
      <c r="B43" s="9"/>
      <c r="C43" s="9"/>
      <c r="D43" s="9"/>
      <c r="E43" s="47">
        <f>SUM(E40:E42)</f>
        <v>12.7</v>
      </c>
      <c r="F43" s="45"/>
      <c r="G43" s="5"/>
      <c r="H43" s="5"/>
      <c r="I43" s="5"/>
      <c r="J43" s="5"/>
      <c r="K43" s="5"/>
      <c r="L43" s="5"/>
    </row>
    <row r="44" spans="1:12" ht="15" x14ac:dyDescent="0.3">
      <c r="A44" s="6"/>
      <c r="B44" s="9"/>
      <c r="C44" s="9"/>
      <c r="D44" s="9"/>
      <c r="E44" s="16"/>
      <c r="F44" s="45"/>
      <c r="G44" s="5"/>
      <c r="H44" s="5"/>
      <c r="I44" s="5"/>
      <c r="J44" s="5"/>
      <c r="K44" s="5"/>
      <c r="L44" s="5"/>
    </row>
    <row r="45" spans="1:12" ht="15" x14ac:dyDescent="0.3">
      <c r="A45" s="6" t="s">
        <v>17</v>
      </c>
      <c r="B45" s="9"/>
      <c r="C45" s="9"/>
      <c r="D45" s="9"/>
      <c r="E45" s="16"/>
      <c r="F45" s="45"/>
      <c r="G45" s="5"/>
      <c r="H45" s="5"/>
      <c r="I45" s="5"/>
      <c r="J45" s="5"/>
      <c r="K45" s="5"/>
      <c r="L45" s="5"/>
    </row>
    <row r="46" spans="1:12" ht="15" x14ac:dyDescent="0.3">
      <c r="A46" s="6"/>
      <c r="B46" s="9"/>
      <c r="C46" s="9"/>
      <c r="D46" s="9"/>
      <c r="E46" s="16"/>
      <c r="F46" s="45"/>
      <c r="G46" s="5"/>
      <c r="H46" s="5"/>
      <c r="I46" s="5"/>
      <c r="J46" s="5"/>
      <c r="K46" s="5"/>
      <c r="L46" s="5"/>
    </row>
    <row r="47" spans="1:12" ht="15" x14ac:dyDescent="0.3">
      <c r="A47" s="6"/>
      <c r="B47" s="9"/>
      <c r="C47" s="9"/>
      <c r="D47" s="9"/>
      <c r="E47" s="16">
        <v>0</v>
      </c>
      <c r="F47" s="45"/>
      <c r="G47" s="5"/>
      <c r="H47" s="5"/>
      <c r="I47" s="5"/>
      <c r="J47" s="5"/>
      <c r="K47" s="5"/>
      <c r="L47" s="5"/>
    </row>
    <row r="48" spans="1:12" ht="15.75" thickBot="1" x14ac:dyDescent="0.35">
      <c r="A48" s="8"/>
      <c r="B48" s="9"/>
      <c r="C48" s="9"/>
      <c r="D48" s="9"/>
      <c r="E48" s="51">
        <f>SUM(E47:E47)</f>
        <v>0</v>
      </c>
      <c r="F48" s="45"/>
      <c r="G48" s="5"/>
      <c r="H48" s="5"/>
      <c r="I48" s="5"/>
      <c r="J48" s="5"/>
      <c r="K48" s="5"/>
      <c r="L48" s="5"/>
    </row>
    <row r="49" spans="1:12" ht="15.75" thickTop="1" x14ac:dyDescent="0.3">
      <c r="A49" s="8"/>
      <c r="B49" s="9"/>
      <c r="C49" s="9"/>
      <c r="D49" s="9"/>
      <c r="E49" s="52"/>
      <c r="F49" s="45"/>
      <c r="G49" s="5"/>
      <c r="H49" s="5"/>
      <c r="I49" s="5"/>
      <c r="J49" s="5"/>
      <c r="K49" s="5"/>
      <c r="L49" s="5"/>
    </row>
    <row r="50" spans="1:12" ht="15" x14ac:dyDescent="0.3">
      <c r="A50" s="30"/>
      <c r="B50" s="9"/>
      <c r="C50" s="9"/>
      <c r="D50" s="9"/>
      <c r="E50" s="16"/>
      <c r="F50" s="45"/>
      <c r="G50" s="5"/>
      <c r="H50" s="5"/>
      <c r="I50" s="5"/>
      <c r="J50" s="5"/>
      <c r="K50" s="5"/>
      <c r="L50" s="5"/>
    </row>
    <row r="51" spans="1:12" ht="15.75" thickBot="1" x14ac:dyDescent="0.35">
      <c r="A51" s="31"/>
      <c r="B51" s="32"/>
      <c r="C51" s="32"/>
      <c r="D51" s="32"/>
      <c r="E51" s="53"/>
      <c r="F51" s="54"/>
      <c r="G51" s="5"/>
      <c r="H51" s="5"/>
      <c r="I51" s="5"/>
      <c r="J51" s="5"/>
      <c r="K51" s="5"/>
      <c r="L51" s="5"/>
    </row>
    <row r="52" spans="1:12" ht="9" customHeight="1" x14ac:dyDescent="0.25">
      <c r="A52" s="33"/>
      <c r="B52" s="34"/>
      <c r="C52" s="35"/>
      <c r="D52" s="34"/>
      <c r="E52" s="42"/>
      <c r="F52" s="43"/>
      <c r="G52" s="5"/>
      <c r="H52" s="5"/>
      <c r="I52" s="5"/>
      <c r="J52" s="5"/>
      <c r="K52" s="5"/>
      <c r="L52" s="5"/>
    </row>
    <row r="53" spans="1:12" ht="20.25" customHeight="1" x14ac:dyDescent="0.3">
      <c r="A53" s="37" t="s">
        <v>18</v>
      </c>
      <c r="B53" s="36" t="s">
        <v>19</v>
      </c>
      <c r="C53" s="65" t="s">
        <v>26</v>
      </c>
      <c r="D53" s="36" t="s">
        <v>27</v>
      </c>
      <c r="E53" s="67" t="s">
        <v>30</v>
      </c>
      <c r="F53" s="48" t="s">
        <v>31</v>
      </c>
      <c r="G53" s="38"/>
      <c r="H53" s="38"/>
      <c r="I53" s="38"/>
      <c r="J53" s="38"/>
      <c r="K53" s="38"/>
      <c r="L53" s="38"/>
    </row>
    <row r="54" spans="1:12" ht="20.25" customHeight="1" x14ac:dyDescent="0.3">
      <c r="A54" s="37"/>
      <c r="B54" s="36"/>
      <c r="C54" s="66"/>
      <c r="D54" s="36"/>
      <c r="E54" s="68"/>
      <c r="F54" s="56"/>
      <c r="G54" s="39"/>
      <c r="H54" s="39"/>
      <c r="I54" s="39"/>
      <c r="J54" s="39"/>
      <c r="K54" s="39"/>
      <c r="L54" s="39"/>
    </row>
    <row r="55" spans="1:12" ht="20.25" customHeight="1" x14ac:dyDescent="0.3">
      <c r="A55" s="37" t="s">
        <v>20</v>
      </c>
      <c r="B55" s="36" t="s">
        <v>25</v>
      </c>
      <c r="C55" s="65" t="s">
        <v>26</v>
      </c>
      <c r="D55" s="36" t="s">
        <v>28</v>
      </c>
      <c r="E55" s="67" t="s">
        <v>30</v>
      </c>
      <c r="F55" s="48" t="s">
        <v>31</v>
      </c>
      <c r="G55" s="38"/>
      <c r="H55" s="38"/>
      <c r="I55" s="38"/>
      <c r="J55" s="38"/>
      <c r="K55" s="38"/>
      <c r="L55" s="38"/>
    </row>
    <row r="56" spans="1:12" ht="20.25" customHeight="1" x14ac:dyDescent="0.3">
      <c r="A56" s="37"/>
      <c r="B56" s="36"/>
      <c r="C56" s="66"/>
      <c r="D56" s="36"/>
      <c r="E56" s="67"/>
      <c r="F56" s="55"/>
      <c r="G56" s="38"/>
      <c r="H56" s="38"/>
      <c r="I56" s="38"/>
      <c r="J56" s="38"/>
      <c r="K56" s="38"/>
      <c r="L56" s="38"/>
    </row>
    <row r="57" spans="1:12" ht="20.25" customHeight="1" x14ac:dyDescent="0.3">
      <c r="A57" s="37" t="s">
        <v>20</v>
      </c>
      <c r="B57" s="36" t="s">
        <v>21</v>
      </c>
      <c r="C57" s="65" t="s">
        <v>26</v>
      </c>
      <c r="D57" s="36" t="s">
        <v>29</v>
      </c>
      <c r="E57" s="67" t="s">
        <v>30</v>
      </c>
      <c r="F57" s="48" t="s">
        <v>31</v>
      </c>
      <c r="G57" s="14"/>
      <c r="H57" s="38"/>
      <c r="I57" s="38"/>
      <c r="J57" s="38"/>
      <c r="K57" s="38"/>
      <c r="L57" s="38"/>
    </row>
    <row r="58" spans="1:12" ht="20.25" customHeight="1" thickBot="1" x14ac:dyDescent="0.35">
      <c r="A58" s="57"/>
      <c r="B58" s="58"/>
      <c r="C58" s="59"/>
      <c r="D58" s="58"/>
      <c r="E58" s="53"/>
      <c r="F58" s="60"/>
      <c r="G58" s="39"/>
      <c r="H58" s="39"/>
      <c r="I58" s="39"/>
      <c r="J58" s="39"/>
      <c r="K58" s="39"/>
      <c r="L58" s="39"/>
    </row>
  </sheetData>
  <pageMargins left="0.25" right="0.25" top="0.75" bottom="0.75" header="0.3" footer="0.3"/>
  <pageSetup paperSize="9" scale="69" orientation="portrait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52"/>
  <sheetViews>
    <sheetView zoomScale="96" zoomScaleNormal="96" workbookViewId="0">
      <selection sqref="A1:G52"/>
    </sheetView>
  </sheetViews>
  <sheetFormatPr defaultRowHeight="13.5" x14ac:dyDescent="0.25"/>
  <cols>
    <col min="1" max="1" width="4.85546875" style="1" customWidth="1"/>
    <col min="2" max="2" width="12.85546875" style="1" customWidth="1"/>
    <col min="3" max="3" width="19.42578125" style="1" customWidth="1"/>
    <col min="4" max="4" width="12.7109375" style="1" customWidth="1"/>
    <col min="5" max="5" width="17.5703125" style="1" customWidth="1"/>
    <col min="6" max="7" width="20" style="22" customWidth="1"/>
    <col min="8" max="10" width="20" style="2" customWidth="1"/>
    <col min="11" max="11" width="7.42578125" style="2" customWidth="1"/>
    <col min="12" max="14" width="22.7109375" style="2" customWidth="1"/>
    <col min="15" max="15" width="11" style="1" bestFit="1" customWidth="1"/>
    <col min="16" max="16" width="11.5703125" style="1" bestFit="1" customWidth="1"/>
    <col min="17" max="17" width="11.7109375" style="1" bestFit="1" customWidth="1"/>
    <col min="18" max="18" width="11.42578125" style="1" bestFit="1" customWidth="1"/>
    <col min="19" max="19" width="9.140625" style="1"/>
    <col min="20" max="20" width="12.28515625" style="1" bestFit="1" customWidth="1"/>
    <col min="21" max="16384" width="9.140625" style="1"/>
  </cols>
  <sheetData>
    <row r="2" spans="2:20" ht="14.25" thickBot="1" x14ac:dyDescent="0.3"/>
    <row r="3" spans="2:20" ht="15" x14ac:dyDescent="0.3">
      <c r="B3" s="3" t="s">
        <v>56</v>
      </c>
      <c r="C3" s="4"/>
      <c r="D3" s="4"/>
      <c r="E3" s="4"/>
      <c r="F3" s="70"/>
      <c r="G3" s="71"/>
      <c r="H3" s="5"/>
      <c r="I3" s="5"/>
      <c r="J3" s="5"/>
      <c r="K3" s="5"/>
      <c r="L3" s="5"/>
      <c r="M3" s="5"/>
      <c r="N3" s="5"/>
    </row>
    <row r="4" spans="2:20" ht="15" x14ac:dyDescent="0.3">
      <c r="B4" s="6" t="s">
        <v>24</v>
      </c>
      <c r="C4" s="7"/>
      <c r="D4" s="7"/>
      <c r="E4" s="40" t="s">
        <v>54</v>
      </c>
      <c r="F4" s="72"/>
      <c r="G4" s="73"/>
      <c r="H4" s="5"/>
      <c r="I4" s="5"/>
      <c r="J4" s="5"/>
      <c r="K4" s="5"/>
      <c r="L4" s="5"/>
      <c r="M4" s="5"/>
      <c r="N4" s="5"/>
    </row>
    <row r="5" spans="2:20" x14ac:dyDescent="0.25">
      <c r="B5" s="8" t="s">
        <v>0</v>
      </c>
      <c r="C5" s="9"/>
      <c r="D5" s="9"/>
      <c r="E5" s="9"/>
      <c r="F5" s="74"/>
      <c r="G5" s="73">
        <v>1169487.6200000001</v>
      </c>
      <c r="H5" s="5"/>
      <c r="I5" s="5"/>
      <c r="J5" s="5"/>
      <c r="K5" s="5"/>
      <c r="L5" s="5"/>
      <c r="M5" s="5"/>
      <c r="N5" s="5"/>
      <c r="O5" s="10"/>
      <c r="P5" s="11"/>
      <c r="Q5" s="12"/>
    </row>
    <row r="6" spans="2:20" ht="15" x14ac:dyDescent="0.3">
      <c r="B6" s="6" t="s">
        <v>1</v>
      </c>
      <c r="C6" s="9"/>
      <c r="D6" s="9"/>
      <c r="E6" s="9"/>
      <c r="F6" s="74"/>
      <c r="G6" s="73"/>
      <c r="H6" s="5"/>
      <c r="I6" s="5"/>
      <c r="J6" s="5"/>
      <c r="K6" s="5"/>
      <c r="L6" s="5"/>
      <c r="M6" s="5"/>
      <c r="N6" s="5"/>
    </row>
    <row r="7" spans="2:20" x14ac:dyDescent="0.25">
      <c r="B7" s="8" t="s">
        <v>2</v>
      </c>
      <c r="C7" s="9"/>
      <c r="D7" s="9"/>
      <c r="E7" s="9"/>
      <c r="F7" s="74"/>
      <c r="G7" s="73">
        <f>F25</f>
        <v>0</v>
      </c>
      <c r="H7" s="5"/>
      <c r="I7" s="5"/>
      <c r="J7" s="5"/>
      <c r="K7" s="5"/>
      <c r="L7" s="5"/>
      <c r="M7" s="5"/>
      <c r="N7" s="5"/>
    </row>
    <row r="8" spans="2:20" x14ac:dyDescent="0.25">
      <c r="B8" s="8" t="s">
        <v>3</v>
      </c>
      <c r="C8" s="9"/>
      <c r="D8" s="9"/>
      <c r="E8" s="9"/>
      <c r="F8" s="74"/>
      <c r="G8" s="73">
        <f>F37</f>
        <v>0</v>
      </c>
      <c r="H8" s="5"/>
      <c r="I8" s="5"/>
      <c r="J8" s="5"/>
      <c r="K8" s="5"/>
      <c r="L8" s="5"/>
      <c r="M8" s="5"/>
      <c r="N8" s="5"/>
    </row>
    <row r="9" spans="2:20" x14ac:dyDescent="0.25">
      <c r="B9" s="8"/>
      <c r="C9" s="9"/>
      <c r="D9" s="9"/>
      <c r="E9" s="9"/>
      <c r="F9" s="74"/>
      <c r="G9" s="73">
        <v>0</v>
      </c>
      <c r="H9" s="5"/>
      <c r="J9" s="5"/>
      <c r="K9" s="5"/>
      <c r="L9" s="5"/>
      <c r="M9" s="5"/>
      <c r="N9" s="5"/>
    </row>
    <row r="10" spans="2:20" ht="15" x14ac:dyDescent="0.3">
      <c r="B10" s="6" t="s">
        <v>4</v>
      </c>
      <c r="C10" s="9"/>
      <c r="D10" s="9"/>
      <c r="E10" s="9"/>
      <c r="F10" s="74"/>
      <c r="G10" s="73"/>
      <c r="H10" s="5"/>
      <c r="I10" s="5"/>
      <c r="J10" s="5"/>
      <c r="K10" s="5"/>
      <c r="L10" s="5"/>
      <c r="M10" s="5"/>
      <c r="N10" s="5"/>
    </row>
    <row r="11" spans="2:20" x14ac:dyDescent="0.25">
      <c r="B11" s="8" t="s">
        <v>5</v>
      </c>
      <c r="C11" s="9"/>
      <c r="D11" s="9"/>
      <c r="E11" s="9"/>
      <c r="F11" s="74"/>
      <c r="G11" s="73">
        <f>-F42</f>
        <v>0</v>
      </c>
      <c r="H11" s="5"/>
      <c r="I11" s="5"/>
      <c r="J11" s="5"/>
      <c r="K11" s="5"/>
      <c r="L11" s="5"/>
      <c r="M11" s="5"/>
      <c r="N11" s="5"/>
    </row>
    <row r="12" spans="2:20" ht="15" x14ac:dyDescent="0.3">
      <c r="B12" s="8" t="s">
        <v>6</v>
      </c>
      <c r="C12" s="9"/>
      <c r="D12" s="9"/>
      <c r="E12" s="9"/>
      <c r="F12" s="74"/>
      <c r="G12" s="73">
        <f>-F31</f>
        <v>0</v>
      </c>
      <c r="H12" s="5"/>
      <c r="I12" s="5"/>
      <c r="J12" s="13"/>
      <c r="K12" s="13"/>
      <c r="L12" s="5"/>
      <c r="M12" s="5"/>
      <c r="N12" s="5"/>
    </row>
    <row r="13" spans="2:20" ht="15" x14ac:dyDescent="0.3">
      <c r="B13" s="8" t="s">
        <v>7</v>
      </c>
      <c r="C13" s="9"/>
      <c r="D13" s="9"/>
      <c r="E13" s="9"/>
      <c r="F13" s="74"/>
      <c r="G13" s="75">
        <f>SUM(G5:G12)</f>
        <v>1169487.6200000001</v>
      </c>
      <c r="H13" s="13"/>
      <c r="I13" s="14"/>
      <c r="J13" s="13"/>
      <c r="K13" s="13"/>
      <c r="L13" s="13"/>
      <c r="M13" s="13"/>
      <c r="N13" s="13"/>
      <c r="R13" s="15"/>
      <c r="T13" s="15"/>
    </row>
    <row r="14" spans="2:20" x14ac:dyDescent="0.25">
      <c r="B14" s="8"/>
      <c r="C14" s="9"/>
      <c r="D14" s="9"/>
      <c r="E14" s="9"/>
      <c r="F14" s="74"/>
      <c r="G14" s="73"/>
      <c r="H14" s="5"/>
      <c r="I14" s="16"/>
      <c r="J14" s="5"/>
      <c r="K14" s="5"/>
      <c r="L14" s="5"/>
      <c r="M14" s="5"/>
      <c r="N14" s="5"/>
    </row>
    <row r="15" spans="2:20" ht="15" x14ac:dyDescent="0.3">
      <c r="B15" s="6" t="s">
        <v>8</v>
      </c>
      <c r="C15" s="9"/>
      <c r="D15" s="9"/>
      <c r="E15" s="9"/>
      <c r="F15" s="74"/>
      <c r="G15" s="73"/>
      <c r="H15" s="5"/>
      <c r="I15" s="16"/>
      <c r="J15" s="5"/>
      <c r="K15" s="5"/>
      <c r="L15" s="5"/>
      <c r="M15" s="5"/>
      <c r="N15" s="5"/>
    </row>
    <row r="16" spans="2:20" x14ac:dyDescent="0.25">
      <c r="B16" s="8" t="s">
        <v>9</v>
      </c>
      <c r="C16" s="9"/>
      <c r="D16" s="9"/>
      <c r="E16" s="9"/>
      <c r="F16" s="74">
        <v>1169907.6200000001</v>
      </c>
      <c r="G16" s="73"/>
      <c r="H16" s="5"/>
      <c r="I16" s="17"/>
      <c r="J16" s="5"/>
      <c r="K16" s="5"/>
      <c r="L16" s="5"/>
      <c r="M16" s="5"/>
      <c r="N16" s="5"/>
    </row>
    <row r="17" spans="2:18" x14ac:dyDescent="0.25">
      <c r="B17" s="8" t="s">
        <v>10</v>
      </c>
      <c r="C17" s="9"/>
      <c r="D17" s="9"/>
      <c r="E17" s="9"/>
      <c r="F17" s="74">
        <v>908104</v>
      </c>
      <c r="G17" s="73"/>
      <c r="H17" s="5"/>
      <c r="J17" s="5"/>
      <c r="K17" s="5"/>
      <c r="L17" s="5"/>
      <c r="M17" s="5"/>
      <c r="N17" s="5"/>
    </row>
    <row r="18" spans="2:18" x14ac:dyDescent="0.25">
      <c r="B18" s="8" t="s">
        <v>11</v>
      </c>
      <c r="C18" s="9"/>
      <c r="D18" s="9"/>
      <c r="E18" s="9"/>
      <c r="F18" s="74">
        <v>-908524</v>
      </c>
      <c r="G18" s="73"/>
      <c r="H18" s="5"/>
      <c r="I18" s="5"/>
      <c r="J18" s="5"/>
      <c r="K18" s="5"/>
      <c r="L18" s="5"/>
      <c r="M18" s="5"/>
      <c r="N18" s="5"/>
    </row>
    <row r="19" spans="2:18" ht="15" x14ac:dyDescent="0.3">
      <c r="B19" s="8" t="s">
        <v>7</v>
      </c>
      <c r="C19" s="9"/>
      <c r="D19" s="9"/>
      <c r="E19" s="9"/>
      <c r="F19" s="76">
        <f>SUM(F16:F18)</f>
        <v>1169487.6200000001</v>
      </c>
      <c r="G19" s="73"/>
      <c r="H19" s="5"/>
      <c r="I19" s="5"/>
      <c r="J19" s="5"/>
      <c r="K19" s="5"/>
      <c r="L19" s="5"/>
      <c r="M19" s="5"/>
      <c r="N19" s="5"/>
      <c r="P19" s="18"/>
    </row>
    <row r="20" spans="2:18" ht="15" x14ac:dyDescent="0.3">
      <c r="B20" s="19" t="s">
        <v>12</v>
      </c>
      <c r="C20" s="9"/>
      <c r="D20" s="9"/>
      <c r="E20" s="9"/>
      <c r="F20" s="77"/>
      <c r="G20" s="75">
        <f>F19-G13</f>
        <v>0</v>
      </c>
      <c r="H20" s="13"/>
      <c r="I20" s="13"/>
      <c r="J20" s="13"/>
      <c r="K20" s="13"/>
      <c r="L20" s="13"/>
      <c r="M20" s="13"/>
      <c r="N20" s="13"/>
      <c r="P20" s="15"/>
      <c r="R20" s="15"/>
    </row>
    <row r="21" spans="2:18" ht="15" x14ac:dyDescent="0.3">
      <c r="B21" s="19"/>
      <c r="C21" s="9"/>
      <c r="D21" s="9"/>
      <c r="E21" s="9"/>
      <c r="F21" s="74"/>
      <c r="G21" s="78"/>
      <c r="H21" s="20"/>
      <c r="I21" s="13"/>
      <c r="J21" s="13"/>
      <c r="K21" s="13"/>
      <c r="L21" s="13"/>
      <c r="M21" s="13"/>
      <c r="N21" s="13"/>
      <c r="O21" s="21"/>
      <c r="P21" s="18"/>
    </row>
    <row r="22" spans="2:18" ht="15" x14ac:dyDescent="0.3">
      <c r="B22" s="6" t="s">
        <v>13</v>
      </c>
      <c r="C22" s="9"/>
      <c r="D22" s="9"/>
      <c r="E22" s="9"/>
      <c r="F22" s="74"/>
      <c r="G22" s="73"/>
      <c r="H22" s="5"/>
      <c r="I22" s="5"/>
      <c r="J22" s="5"/>
      <c r="K22" s="5"/>
      <c r="L22" s="5"/>
      <c r="M22" s="5"/>
      <c r="N22" s="5"/>
      <c r="O22" s="21"/>
      <c r="P22" s="22"/>
    </row>
    <row r="23" spans="2:18" x14ac:dyDescent="0.25">
      <c r="B23" s="61"/>
      <c r="C23" s="62"/>
      <c r="D23" s="9"/>
      <c r="E23" s="9"/>
      <c r="F23" s="79"/>
      <c r="G23" s="73"/>
      <c r="H23" s="5"/>
      <c r="I23" s="5"/>
      <c r="J23" s="5"/>
      <c r="K23" s="5"/>
      <c r="L23" s="5"/>
      <c r="M23" s="5"/>
      <c r="N23" s="5"/>
    </row>
    <row r="24" spans="2:18" x14ac:dyDescent="0.25">
      <c r="B24" s="61"/>
      <c r="C24" s="62"/>
      <c r="D24" s="9"/>
      <c r="E24" s="9"/>
      <c r="F24" s="79"/>
      <c r="G24" s="73"/>
      <c r="H24" s="5"/>
      <c r="I24" s="5"/>
      <c r="J24" s="5"/>
      <c r="K24" s="5"/>
      <c r="L24" s="5"/>
      <c r="M24" s="5"/>
      <c r="N24" s="5"/>
    </row>
    <row r="25" spans="2:18" ht="15" x14ac:dyDescent="0.3">
      <c r="B25" s="8"/>
      <c r="C25" s="9"/>
      <c r="D25" s="9"/>
      <c r="E25" s="9"/>
      <c r="F25" s="76">
        <f>SUM(F23:F24)</f>
        <v>0</v>
      </c>
      <c r="G25" s="73"/>
      <c r="H25" s="5"/>
      <c r="I25" s="5"/>
      <c r="J25" s="5"/>
      <c r="K25" s="5"/>
      <c r="L25" s="5"/>
      <c r="M25" s="5"/>
      <c r="N25" s="5"/>
    </row>
    <row r="26" spans="2:18" x14ac:dyDescent="0.25">
      <c r="B26" s="8"/>
      <c r="C26" s="9"/>
      <c r="D26" s="9"/>
      <c r="E26" s="9"/>
      <c r="F26" s="74"/>
      <c r="G26" s="73"/>
      <c r="H26" s="5"/>
      <c r="I26" s="5"/>
      <c r="J26" s="5"/>
      <c r="K26" s="5"/>
      <c r="L26" s="5"/>
      <c r="M26" s="5"/>
      <c r="N26" s="5"/>
    </row>
    <row r="27" spans="2:18" ht="15" x14ac:dyDescent="0.3">
      <c r="B27" s="8"/>
      <c r="C27" s="9"/>
      <c r="D27" s="9"/>
      <c r="E27" s="9"/>
      <c r="F27" s="77"/>
      <c r="G27" s="73"/>
      <c r="H27" s="5"/>
      <c r="I27" s="5"/>
      <c r="J27" s="5"/>
      <c r="K27" s="5"/>
      <c r="L27" s="5"/>
      <c r="M27" s="5"/>
      <c r="N27" s="5"/>
    </row>
    <row r="28" spans="2:18" ht="15" x14ac:dyDescent="0.3">
      <c r="B28" s="24" t="s">
        <v>14</v>
      </c>
      <c r="C28" s="9"/>
      <c r="D28" s="9"/>
      <c r="E28" s="9"/>
      <c r="F28" s="77"/>
      <c r="G28" s="73"/>
      <c r="H28" s="5"/>
      <c r="I28" s="5"/>
      <c r="J28" s="5"/>
      <c r="K28" s="5"/>
      <c r="L28" s="5"/>
      <c r="M28" s="5"/>
      <c r="N28" s="5"/>
    </row>
    <row r="29" spans="2:18" x14ac:dyDescent="0.25">
      <c r="B29" s="61"/>
      <c r="C29" s="27"/>
      <c r="D29" s="9"/>
      <c r="E29" s="9"/>
      <c r="F29" s="80"/>
      <c r="G29" s="73"/>
      <c r="H29" s="28"/>
      <c r="I29" s="28"/>
      <c r="J29" s="28"/>
      <c r="K29" s="28"/>
      <c r="L29" s="28"/>
      <c r="M29" s="28"/>
      <c r="N29" s="28"/>
    </row>
    <row r="30" spans="2:18" x14ac:dyDescent="0.25">
      <c r="B30" s="61"/>
      <c r="C30" s="27"/>
      <c r="D30" s="9"/>
      <c r="E30" s="9"/>
      <c r="F30" s="80"/>
      <c r="G30" s="73"/>
      <c r="H30" s="28"/>
      <c r="I30" s="28"/>
      <c r="J30" s="28"/>
      <c r="K30" s="28"/>
      <c r="L30" s="28"/>
      <c r="M30" s="28"/>
      <c r="N30" s="28"/>
    </row>
    <row r="31" spans="2:18" ht="15" x14ac:dyDescent="0.3">
      <c r="B31" s="8"/>
      <c r="C31" s="9"/>
      <c r="D31" s="9"/>
      <c r="E31" s="9"/>
      <c r="F31" s="76">
        <f>SUM(F29:F30)</f>
        <v>0</v>
      </c>
      <c r="G31" s="73"/>
      <c r="H31" s="5"/>
      <c r="I31" s="5"/>
      <c r="J31" s="5"/>
      <c r="K31" s="5"/>
      <c r="L31" s="5"/>
      <c r="M31" s="5"/>
      <c r="N31" s="5"/>
    </row>
    <row r="32" spans="2:18" ht="15" x14ac:dyDescent="0.3">
      <c r="B32" s="8"/>
      <c r="C32" s="9"/>
      <c r="D32" s="9"/>
      <c r="E32" s="9"/>
      <c r="F32" s="77" t="s">
        <v>15</v>
      </c>
      <c r="G32" s="73"/>
      <c r="H32" s="1"/>
      <c r="I32" s="1"/>
      <c r="J32" s="1"/>
      <c r="K32" s="1"/>
      <c r="L32" s="5"/>
      <c r="M32" s="5"/>
      <c r="N32" s="5"/>
    </row>
    <row r="33" spans="2:14" ht="15" x14ac:dyDescent="0.3">
      <c r="B33" s="19"/>
      <c r="C33" s="9"/>
      <c r="D33" s="9"/>
      <c r="E33" s="9"/>
      <c r="F33" s="74"/>
      <c r="G33" s="73"/>
      <c r="H33" s="1"/>
      <c r="I33" s="1"/>
      <c r="J33" s="1"/>
      <c r="K33" s="1"/>
      <c r="L33" s="5"/>
      <c r="M33" s="5"/>
      <c r="N33" s="5"/>
    </row>
    <row r="34" spans="2:14" s="9" customFormat="1" ht="15" x14ac:dyDescent="0.3">
      <c r="B34" s="6" t="s">
        <v>16</v>
      </c>
      <c r="C34" s="7"/>
      <c r="D34" s="7"/>
      <c r="F34" s="74"/>
      <c r="G34" s="73"/>
      <c r="L34" s="5"/>
      <c r="M34" s="5"/>
      <c r="N34" s="5"/>
    </row>
    <row r="35" spans="2:14" s="9" customFormat="1" x14ac:dyDescent="0.25">
      <c r="B35" s="8"/>
      <c r="D35" s="69"/>
      <c r="E35" s="62"/>
      <c r="F35" s="80"/>
      <c r="G35" s="73"/>
      <c r="H35" s="5"/>
      <c r="I35" s="5"/>
      <c r="J35" s="5"/>
      <c r="K35" s="5"/>
      <c r="L35" s="5"/>
      <c r="M35" s="5"/>
      <c r="N35" s="5"/>
    </row>
    <row r="36" spans="2:14" ht="15" x14ac:dyDescent="0.3">
      <c r="B36" s="29"/>
      <c r="C36" s="9"/>
      <c r="D36" s="9"/>
      <c r="E36" s="9"/>
      <c r="F36" s="80"/>
      <c r="G36" s="73"/>
      <c r="H36" s="5"/>
      <c r="I36" s="5"/>
      <c r="J36" s="5"/>
      <c r="K36" s="5"/>
      <c r="L36" s="5"/>
      <c r="M36" s="5"/>
      <c r="N36" s="5"/>
    </row>
    <row r="37" spans="2:14" ht="15" x14ac:dyDescent="0.3">
      <c r="B37" s="8"/>
      <c r="C37" s="9"/>
      <c r="D37" s="9"/>
      <c r="E37" s="9"/>
      <c r="F37" s="76">
        <f>SUM(F35:F36)</f>
        <v>0</v>
      </c>
      <c r="G37" s="73"/>
      <c r="H37" s="5"/>
      <c r="I37" s="5"/>
      <c r="J37" s="5"/>
      <c r="K37" s="5"/>
      <c r="L37" s="5"/>
      <c r="M37" s="5"/>
      <c r="N37" s="5"/>
    </row>
    <row r="38" spans="2:14" ht="15" x14ac:dyDescent="0.3">
      <c r="B38" s="6"/>
      <c r="C38" s="9"/>
      <c r="D38" s="9"/>
      <c r="E38" s="9"/>
      <c r="F38" s="74"/>
      <c r="G38" s="73"/>
      <c r="H38" s="5"/>
      <c r="I38" s="5"/>
      <c r="J38" s="5"/>
      <c r="K38" s="5"/>
      <c r="L38" s="5"/>
      <c r="M38" s="5"/>
      <c r="N38" s="5"/>
    </row>
    <row r="39" spans="2:14" ht="15" x14ac:dyDescent="0.3">
      <c r="B39" s="6" t="s">
        <v>17</v>
      </c>
      <c r="C39" s="9"/>
      <c r="D39" s="9"/>
      <c r="E39" s="9"/>
      <c r="F39" s="74"/>
      <c r="G39" s="73"/>
      <c r="H39" s="5"/>
      <c r="I39" s="5"/>
      <c r="J39" s="5"/>
      <c r="K39" s="5"/>
      <c r="L39" s="5"/>
      <c r="M39" s="5"/>
      <c r="N39" s="5"/>
    </row>
    <row r="40" spans="2:14" ht="15" x14ac:dyDescent="0.3">
      <c r="B40" s="6"/>
      <c r="C40" s="9"/>
      <c r="D40" s="9"/>
      <c r="E40" s="9"/>
      <c r="F40" s="74"/>
      <c r="G40" s="73"/>
      <c r="H40" s="5"/>
      <c r="I40" s="5"/>
      <c r="J40" s="5"/>
      <c r="K40" s="5"/>
      <c r="L40" s="5"/>
      <c r="M40" s="5"/>
      <c r="N40" s="5"/>
    </row>
    <row r="41" spans="2:14" ht="15" x14ac:dyDescent="0.3">
      <c r="B41" s="6"/>
      <c r="C41" s="9"/>
      <c r="D41" s="9"/>
      <c r="E41" s="9"/>
      <c r="F41" s="74">
        <v>0</v>
      </c>
      <c r="G41" s="73"/>
      <c r="H41" s="5"/>
      <c r="I41" s="5"/>
      <c r="J41" s="5"/>
      <c r="K41" s="5"/>
      <c r="L41" s="5"/>
      <c r="M41" s="5"/>
      <c r="N41" s="5"/>
    </row>
    <row r="42" spans="2:14" ht="15.75" thickBot="1" x14ac:dyDescent="0.35">
      <c r="B42" s="8"/>
      <c r="C42" s="9"/>
      <c r="D42" s="9"/>
      <c r="E42" s="9"/>
      <c r="F42" s="81">
        <f>SUM(F41:F41)</f>
        <v>0</v>
      </c>
      <c r="G42" s="73"/>
      <c r="H42" s="5"/>
      <c r="I42" s="5"/>
      <c r="J42" s="5"/>
      <c r="K42" s="5"/>
      <c r="L42" s="5"/>
      <c r="M42" s="5"/>
      <c r="N42" s="5"/>
    </row>
    <row r="43" spans="2:14" ht="15.75" thickTop="1" x14ac:dyDescent="0.3">
      <c r="B43" s="8"/>
      <c r="C43" s="9"/>
      <c r="D43" s="9"/>
      <c r="E43" s="9"/>
      <c r="F43" s="82"/>
      <c r="G43" s="73"/>
      <c r="H43" s="5"/>
      <c r="I43" s="5"/>
      <c r="J43" s="5"/>
      <c r="K43" s="5"/>
      <c r="L43" s="5"/>
      <c r="M43" s="5"/>
      <c r="N43" s="5"/>
    </row>
    <row r="44" spans="2:14" ht="15" x14ac:dyDescent="0.3">
      <c r="B44" s="30"/>
      <c r="C44" s="9"/>
      <c r="D44" s="9"/>
      <c r="E44" s="9"/>
      <c r="F44" s="74"/>
      <c r="G44" s="73"/>
      <c r="H44" s="5"/>
      <c r="I44" s="5"/>
      <c r="J44" s="5"/>
      <c r="K44" s="5"/>
      <c r="L44" s="5"/>
      <c r="M44" s="5"/>
      <c r="N44" s="5"/>
    </row>
    <row r="45" spans="2:14" ht="15.75" thickBot="1" x14ac:dyDescent="0.35">
      <c r="B45" s="31"/>
      <c r="C45" s="32"/>
      <c r="D45" s="32"/>
      <c r="E45" s="32"/>
      <c r="F45" s="83"/>
      <c r="G45" s="84"/>
      <c r="H45" s="5"/>
      <c r="I45" s="5"/>
      <c r="J45" s="5"/>
      <c r="K45" s="5"/>
      <c r="L45" s="5"/>
      <c r="M45" s="5"/>
      <c r="N45" s="5"/>
    </row>
    <row r="46" spans="2:14" ht="9" customHeight="1" x14ac:dyDescent="0.25">
      <c r="B46" s="33"/>
      <c r="C46" s="34"/>
      <c r="D46" s="35"/>
      <c r="E46" s="34"/>
      <c r="F46" s="70"/>
      <c r="G46" s="71"/>
      <c r="H46" s="5"/>
      <c r="I46" s="5"/>
      <c r="J46" s="5"/>
      <c r="K46" s="5"/>
      <c r="L46" s="5"/>
      <c r="M46" s="5"/>
      <c r="N46" s="5"/>
    </row>
    <row r="47" spans="2:14" ht="20.25" customHeight="1" x14ac:dyDescent="0.3">
      <c r="B47" s="37" t="s">
        <v>18</v>
      </c>
      <c r="C47" s="36" t="s">
        <v>19</v>
      </c>
      <c r="D47" s="65" t="s">
        <v>26</v>
      </c>
      <c r="E47" s="36" t="s">
        <v>27</v>
      </c>
      <c r="F47" s="85" t="s">
        <v>30</v>
      </c>
      <c r="G47" s="78" t="s">
        <v>31</v>
      </c>
      <c r="H47" s="38"/>
      <c r="I47" s="38"/>
      <c r="J47" s="38"/>
      <c r="K47" s="38"/>
      <c r="L47" s="38"/>
      <c r="M47" s="38"/>
      <c r="N47" s="38"/>
    </row>
    <row r="48" spans="2:14" ht="20.25" customHeight="1" x14ac:dyDescent="0.3">
      <c r="B48" s="37"/>
      <c r="C48" s="36"/>
      <c r="D48" s="66"/>
      <c r="E48" s="36"/>
      <c r="F48" s="86"/>
      <c r="G48" s="87"/>
      <c r="H48" s="39"/>
      <c r="I48" s="39"/>
      <c r="J48" s="39"/>
      <c r="K48" s="39"/>
      <c r="L48" s="39"/>
      <c r="M48" s="39"/>
      <c r="N48" s="39"/>
    </row>
    <row r="49" spans="2:14" ht="20.25" customHeight="1" x14ac:dyDescent="0.3">
      <c r="B49" s="37" t="s">
        <v>20</v>
      </c>
      <c r="C49" s="36" t="s">
        <v>25</v>
      </c>
      <c r="D49" s="65" t="s">
        <v>26</v>
      </c>
      <c r="E49" s="36" t="s">
        <v>28</v>
      </c>
      <c r="F49" s="85" t="s">
        <v>30</v>
      </c>
      <c r="G49" s="78" t="s">
        <v>31</v>
      </c>
      <c r="H49" s="38"/>
      <c r="I49" s="38"/>
      <c r="J49" s="38"/>
      <c r="K49" s="38"/>
      <c r="L49" s="38"/>
      <c r="M49" s="38"/>
      <c r="N49" s="38"/>
    </row>
    <row r="50" spans="2:14" ht="20.25" customHeight="1" x14ac:dyDescent="0.3">
      <c r="B50" s="37"/>
      <c r="C50" s="36"/>
      <c r="D50" s="66"/>
      <c r="E50" s="36"/>
      <c r="F50" s="85"/>
      <c r="G50" s="88"/>
      <c r="H50" s="38"/>
      <c r="I50" s="38"/>
      <c r="J50" s="38"/>
      <c r="K50" s="38"/>
      <c r="L50" s="38"/>
      <c r="M50" s="38"/>
      <c r="N50" s="38"/>
    </row>
    <row r="51" spans="2:14" ht="20.25" customHeight="1" x14ac:dyDescent="0.3">
      <c r="B51" s="37" t="s">
        <v>20</v>
      </c>
      <c r="C51" s="36" t="s">
        <v>21</v>
      </c>
      <c r="D51" s="65" t="s">
        <v>26</v>
      </c>
      <c r="E51" s="36" t="s">
        <v>29</v>
      </c>
      <c r="F51" s="85" t="s">
        <v>30</v>
      </c>
      <c r="G51" s="78" t="s">
        <v>31</v>
      </c>
      <c r="H51" s="14"/>
      <c r="I51" s="38"/>
      <c r="J51" s="38"/>
      <c r="K51" s="38"/>
      <c r="L51" s="38"/>
      <c r="M51" s="38"/>
      <c r="N51" s="38"/>
    </row>
    <row r="52" spans="2:14" ht="20.25" customHeight="1" thickBot="1" x14ac:dyDescent="0.35">
      <c r="B52" s="57"/>
      <c r="C52" s="58"/>
      <c r="D52" s="59"/>
      <c r="E52" s="58"/>
      <c r="F52" s="83"/>
      <c r="G52" s="89"/>
      <c r="H52" s="39"/>
      <c r="I52" s="39"/>
      <c r="J52" s="39"/>
      <c r="K52" s="39"/>
      <c r="L52" s="39"/>
      <c r="M52" s="39"/>
      <c r="N52" s="39"/>
    </row>
  </sheetData>
  <pageMargins left="0.25" right="0.25" top="0.75" bottom="0.75" header="0.3" footer="0.3"/>
  <pageSetup paperSize="9" scale="92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52"/>
  <sheetViews>
    <sheetView tabSelected="1" zoomScale="96" zoomScaleNormal="96" workbookViewId="0">
      <selection activeCell="A52" sqref="A1:G52"/>
    </sheetView>
  </sheetViews>
  <sheetFormatPr defaultRowHeight="13.5" x14ac:dyDescent="0.25"/>
  <cols>
    <col min="1" max="1" width="4.85546875" style="1" customWidth="1"/>
    <col min="2" max="2" width="12.85546875" style="1" customWidth="1"/>
    <col min="3" max="3" width="19.42578125" style="1" customWidth="1"/>
    <col min="4" max="4" width="12.7109375" style="1" customWidth="1"/>
    <col min="5" max="5" width="17.5703125" style="1" customWidth="1"/>
    <col min="6" max="7" width="20" style="22" customWidth="1"/>
    <col min="8" max="10" width="20" style="2" customWidth="1"/>
    <col min="11" max="11" width="7.42578125" style="2" customWidth="1"/>
    <col min="12" max="14" width="22.7109375" style="2" customWidth="1"/>
    <col min="15" max="15" width="11" style="1" bestFit="1" customWidth="1"/>
    <col min="16" max="16" width="11.5703125" style="1" bestFit="1" customWidth="1"/>
    <col min="17" max="17" width="11.7109375" style="1" bestFit="1" customWidth="1"/>
    <col min="18" max="18" width="11.42578125" style="1" bestFit="1" customWidth="1"/>
    <col min="19" max="19" width="9.140625" style="1"/>
    <col min="20" max="20" width="12.28515625" style="1" bestFit="1" customWidth="1"/>
    <col min="21" max="16384" width="9.140625" style="1"/>
  </cols>
  <sheetData>
    <row r="2" spans="2:20" ht="14.25" thickBot="1" x14ac:dyDescent="0.3"/>
    <row r="3" spans="2:20" ht="15" x14ac:dyDescent="0.3">
      <c r="B3" s="3" t="s">
        <v>56</v>
      </c>
      <c r="C3" s="4"/>
      <c r="D3" s="4"/>
      <c r="E3" s="4"/>
      <c r="F3" s="70"/>
      <c r="G3" s="71"/>
      <c r="H3" s="5"/>
      <c r="I3" s="5"/>
      <c r="J3" s="5"/>
      <c r="K3" s="5"/>
      <c r="L3" s="5"/>
      <c r="M3" s="5"/>
      <c r="N3" s="5"/>
    </row>
    <row r="4" spans="2:20" ht="15" x14ac:dyDescent="0.3">
      <c r="B4" s="6" t="s">
        <v>24</v>
      </c>
      <c r="C4" s="7"/>
      <c r="D4" s="7"/>
      <c r="E4" s="40" t="s">
        <v>55</v>
      </c>
      <c r="F4" s="72"/>
      <c r="G4" s="73"/>
      <c r="H4" s="5"/>
      <c r="I4" s="5"/>
      <c r="J4" s="5"/>
      <c r="K4" s="5"/>
      <c r="L4" s="5"/>
      <c r="M4" s="5"/>
      <c r="N4" s="5"/>
    </row>
    <row r="5" spans="2:20" x14ac:dyDescent="0.25">
      <c r="B5" s="8" t="s">
        <v>0</v>
      </c>
      <c r="C5" s="9"/>
      <c r="D5" s="9"/>
      <c r="E5" s="9"/>
      <c r="F5" s="74"/>
      <c r="G5" s="73">
        <v>1169487.6200000001</v>
      </c>
      <c r="H5" s="5"/>
      <c r="I5" s="5"/>
      <c r="J5" s="5"/>
      <c r="K5" s="5"/>
      <c r="L5" s="5"/>
      <c r="M5" s="5"/>
      <c r="N5" s="5"/>
      <c r="O5" s="10"/>
      <c r="P5" s="11"/>
      <c r="Q5" s="12"/>
    </row>
    <row r="6" spans="2:20" ht="15" x14ac:dyDescent="0.3">
      <c r="B6" s="6" t="s">
        <v>1</v>
      </c>
      <c r="C6" s="9"/>
      <c r="D6" s="9"/>
      <c r="E6" s="9"/>
      <c r="F6" s="74"/>
      <c r="G6" s="73"/>
      <c r="H6" s="5"/>
      <c r="I6" s="5"/>
      <c r="J6" s="5"/>
      <c r="K6" s="5"/>
      <c r="L6" s="5"/>
      <c r="M6" s="5"/>
      <c r="N6" s="5"/>
    </row>
    <row r="7" spans="2:20" x14ac:dyDescent="0.25">
      <c r="B7" s="8" t="s">
        <v>2</v>
      </c>
      <c r="C7" s="9"/>
      <c r="D7" s="9"/>
      <c r="E7" s="9"/>
      <c r="F7" s="74"/>
      <c r="G7" s="73">
        <f>F25</f>
        <v>0</v>
      </c>
      <c r="H7" s="5"/>
      <c r="I7" s="5"/>
      <c r="J7" s="5"/>
      <c r="K7" s="5"/>
      <c r="L7" s="5"/>
      <c r="M7" s="5"/>
      <c r="N7" s="5"/>
    </row>
    <row r="8" spans="2:20" x14ac:dyDescent="0.25">
      <c r="B8" s="8" t="s">
        <v>3</v>
      </c>
      <c r="C8" s="9"/>
      <c r="D8" s="9"/>
      <c r="E8" s="9"/>
      <c r="F8" s="74"/>
      <c r="G8" s="73">
        <f>F37</f>
        <v>0</v>
      </c>
      <c r="H8" s="5"/>
      <c r="I8" s="5"/>
      <c r="J8" s="5"/>
      <c r="K8" s="5"/>
      <c r="L8" s="5"/>
      <c r="M8" s="5"/>
      <c r="N8" s="5"/>
    </row>
    <row r="9" spans="2:20" x14ac:dyDescent="0.25">
      <c r="B9" s="8"/>
      <c r="C9" s="9"/>
      <c r="D9" s="9"/>
      <c r="E9" s="9"/>
      <c r="F9" s="74"/>
      <c r="G9" s="73">
        <v>0</v>
      </c>
      <c r="H9" s="5"/>
      <c r="J9" s="5"/>
      <c r="K9" s="5"/>
      <c r="L9" s="5"/>
      <c r="M9" s="5"/>
      <c r="N9" s="5"/>
    </row>
    <row r="10" spans="2:20" ht="15" x14ac:dyDescent="0.3">
      <c r="B10" s="6" t="s">
        <v>4</v>
      </c>
      <c r="C10" s="9"/>
      <c r="D10" s="9"/>
      <c r="E10" s="9"/>
      <c r="F10" s="74"/>
      <c r="G10" s="73"/>
      <c r="H10" s="5"/>
      <c r="I10" s="5"/>
      <c r="J10" s="5"/>
      <c r="K10" s="5"/>
      <c r="L10" s="5"/>
      <c r="M10" s="5"/>
      <c r="N10" s="5"/>
    </row>
    <row r="11" spans="2:20" x14ac:dyDescent="0.25">
      <c r="B11" s="8" t="s">
        <v>5</v>
      </c>
      <c r="C11" s="9"/>
      <c r="D11" s="9"/>
      <c r="E11" s="9"/>
      <c r="F11" s="74"/>
      <c r="G11" s="73">
        <f>-F42</f>
        <v>0</v>
      </c>
      <c r="H11" s="5"/>
      <c r="I11" s="5"/>
      <c r="J11" s="5"/>
      <c r="K11" s="5"/>
      <c r="L11" s="5"/>
      <c r="M11" s="5"/>
      <c r="N11" s="5"/>
    </row>
    <row r="12" spans="2:20" ht="15" x14ac:dyDescent="0.3">
      <c r="B12" s="8" t="s">
        <v>6</v>
      </c>
      <c r="C12" s="9"/>
      <c r="D12" s="9"/>
      <c r="E12" s="9"/>
      <c r="F12" s="74"/>
      <c r="G12" s="73">
        <f>-F31</f>
        <v>0</v>
      </c>
      <c r="H12" s="5"/>
      <c r="I12" s="5"/>
      <c r="J12" s="13"/>
      <c r="K12" s="13"/>
      <c r="L12" s="5"/>
      <c r="M12" s="5"/>
      <c r="N12" s="5"/>
    </row>
    <row r="13" spans="2:20" ht="15" x14ac:dyDescent="0.3">
      <c r="B13" s="8" t="s">
        <v>7</v>
      </c>
      <c r="C13" s="9"/>
      <c r="D13" s="9"/>
      <c r="E13" s="9"/>
      <c r="F13" s="74"/>
      <c r="G13" s="75">
        <f>SUM(G5:G12)</f>
        <v>1169487.6200000001</v>
      </c>
      <c r="H13" s="13"/>
      <c r="I13" s="14"/>
      <c r="J13" s="13"/>
      <c r="K13" s="13"/>
      <c r="L13" s="13"/>
      <c r="M13" s="13"/>
      <c r="N13" s="13"/>
      <c r="R13" s="15"/>
      <c r="T13" s="15"/>
    </row>
    <row r="14" spans="2:20" x14ac:dyDescent="0.25">
      <c r="B14" s="8"/>
      <c r="C14" s="9"/>
      <c r="D14" s="9"/>
      <c r="E14" s="9"/>
      <c r="F14" s="74"/>
      <c r="G14" s="73"/>
      <c r="H14" s="5"/>
      <c r="I14" s="16"/>
      <c r="J14" s="5"/>
      <c r="K14" s="5"/>
      <c r="L14" s="5"/>
      <c r="M14" s="5"/>
      <c r="N14" s="5"/>
    </row>
    <row r="15" spans="2:20" ht="15" x14ac:dyDescent="0.3">
      <c r="B15" s="6" t="s">
        <v>8</v>
      </c>
      <c r="C15" s="9"/>
      <c r="D15" s="9"/>
      <c r="E15" s="9"/>
      <c r="F15" s="74"/>
      <c r="G15" s="73"/>
      <c r="H15" s="5"/>
      <c r="I15" s="16"/>
      <c r="J15" s="5"/>
      <c r="K15" s="5"/>
      <c r="L15" s="5"/>
      <c r="M15" s="5"/>
      <c r="N15" s="5"/>
    </row>
    <row r="16" spans="2:20" x14ac:dyDescent="0.25">
      <c r="B16" s="8" t="s">
        <v>9</v>
      </c>
      <c r="C16" s="9"/>
      <c r="D16" s="9"/>
      <c r="E16" s="9"/>
      <c r="F16" s="74">
        <f>OCT!F19</f>
        <v>1169487.6200000001</v>
      </c>
      <c r="G16" s="73"/>
      <c r="H16" s="5"/>
      <c r="I16" s="17"/>
      <c r="J16" s="5"/>
      <c r="K16" s="5"/>
      <c r="L16" s="5"/>
      <c r="M16" s="5"/>
      <c r="N16" s="5"/>
    </row>
    <row r="17" spans="2:18" x14ac:dyDescent="0.25">
      <c r="B17" s="8" t="s">
        <v>10</v>
      </c>
      <c r="C17" s="9"/>
      <c r="D17" s="9"/>
      <c r="E17" s="9"/>
      <c r="F17" s="74">
        <v>908104</v>
      </c>
      <c r="G17" s="73"/>
      <c r="H17" s="5"/>
      <c r="J17" s="5"/>
      <c r="K17" s="5"/>
      <c r="L17" s="5"/>
      <c r="M17" s="5"/>
      <c r="N17" s="5"/>
    </row>
    <row r="18" spans="2:18" x14ac:dyDescent="0.25">
      <c r="B18" s="8" t="s">
        <v>11</v>
      </c>
      <c r="C18" s="9"/>
      <c r="D18" s="9"/>
      <c r="E18" s="9"/>
      <c r="F18" s="74">
        <v>-908104</v>
      </c>
      <c r="G18" s="73"/>
      <c r="H18" s="5"/>
      <c r="I18" s="5"/>
      <c r="J18" s="5"/>
      <c r="K18" s="5"/>
      <c r="L18" s="5"/>
      <c r="M18" s="5"/>
      <c r="N18" s="5"/>
    </row>
    <row r="19" spans="2:18" ht="15" x14ac:dyDescent="0.3">
      <c r="B19" s="8" t="s">
        <v>7</v>
      </c>
      <c r="C19" s="9"/>
      <c r="D19" s="9"/>
      <c r="E19" s="9"/>
      <c r="F19" s="76">
        <f>SUM(F16:F18)</f>
        <v>1169487.6200000001</v>
      </c>
      <c r="G19" s="73"/>
      <c r="H19" s="5"/>
      <c r="I19" s="5"/>
      <c r="J19" s="5"/>
      <c r="K19" s="5"/>
      <c r="L19" s="5"/>
      <c r="M19" s="5"/>
      <c r="N19" s="5"/>
      <c r="P19" s="18"/>
    </row>
    <row r="20" spans="2:18" ht="15" x14ac:dyDescent="0.3">
      <c r="B20" s="19" t="s">
        <v>12</v>
      </c>
      <c r="C20" s="9"/>
      <c r="D20" s="9"/>
      <c r="E20" s="9"/>
      <c r="F20" s="77"/>
      <c r="G20" s="75">
        <f>F19-G13</f>
        <v>0</v>
      </c>
      <c r="H20" s="13"/>
      <c r="I20" s="13"/>
      <c r="J20" s="13"/>
      <c r="K20" s="13"/>
      <c r="L20" s="13"/>
      <c r="M20" s="13"/>
      <c r="N20" s="13"/>
      <c r="P20" s="15"/>
      <c r="R20" s="15"/>
    </row>
    <row r="21" spans="2:18" ht="15" x14ac:dyDescent="0.3">
      <c r="B21" s="19"/>
      <c r="C21" s="9"/>
      <c r="D21" s="9"/>
      <c r="E21" s="9"/>
      <c r="F21" s="74"/>
      <c r="G21" s="78"/>
      <c r="H21" s="20"/>
      <c r="I21" s="13"/>
      <c r="J21" s="13"/>
      <c r="K21" s="13"/>
      <c r="L21" s="13"/>
      <c r="M21" s="13"/>
      <c r="N21" s="13"/>
      <c r="O21" s="21"/>
      <c r="P21" s="18"/>
    </row>
    <row r="22" spans="2:18" ht="15" x14ac:dyDescent="0.3">
      <c r="B22" s="6" t="s">
        <v>13</v>
      </c>
      <c r="C22" s="9"/>
      <c r="D22" s="9"/>
      <c r="E22" s="9"/>
      <c r="F22" s="74"/>
      <c r="G22" s="73"/>
      <c r="H22" s="5"/>
      <c r="I22" s="5"/>
      <c r="J22" s="5"/>
      <c r="K22" s="5"/>
      <c r="L22" s="5"/>
      <c r="M22" s="5"/>
      <c r="N22" s="5"/>
      <c r="O22" s="21"/>
      <c r="P22" s="22"/>
    </row>
    <row r="23" spans="2:18" x14ac:dyDescent="0.25">
      <c r="B23" s="61"/>
      <c r="C23" s="62"/>
      <c r="D23" s="9"/>
      <c r="E23" s="9"/>
      <c r="F23" s="79"/>
      <c r="G23" s="73"/>
      <c r="H23" s="5"/>
      <c r="I23" s="5"/>
      <c r="J23" s="5"/>
      <c r="K23" s="5"/>
      <c r="L23" s="5"/>
      <c r="M23" s="5"/>
      <c r="N23" s="5"/>
    </row>
    <row r="24" spans="2:18" x14ac:dyDescent="0.25">
      <c r="B24" s="61"/>
      <c r="C24" s="62"/>
      <c r="D24" s="9"/>
      <c r="E24" s="9"/>
      <c r="F24" s="79"/>
      <c r="G24" s="73"/>
      <c r="H24" s="5"/>
      <c r="I24" s="5"/>
      <c r="J24" s="5"/>
      <c r="K24" s="5"/>
      <c r="L24" s="5"/>
      <c r="M24" s="5"/>
      <c r="N24" s="5"/>
    </row>
    <row r="25" spans="2:18" ht="15" x14ac:dyDescent="0.3">
      <c r="B25" s="8"/>
      <c r="C25" s="9"/>
      <c r="D25" s="9"/>
      <c r="E25" s="9"/>
      <c r="F25" s="76">
        <f>SUM(F23:F24)</f>
        <v>0</v>
      </c>
      <c r="G25" s="73"/>
      <c r="H25" s="5"/>
      <c r="I25" s="5"/>
      <c r="J25" s="5"/>
      <c r="K25" s="5"/>
      <c r="L25" s="5"/>
      <c r="M25" s="5"/>
      <c r="N25" s="5"/>
    </row>
    <row r="26" spans="2:18" x14ac:dyDescent="0.25">
      <c r="B26" s="8"/>
      <c r="C26" s="9"/>
      <c r="D26" s="9"/>
      <c r="E26" s="9"/>
      <c r="F26" s="74"/>
      <c r="G26" s="73"/>
      <c r="H26" s="5"/>
      <c r="I26" s="5"/>
      <c r="J26" s="5"/>
      <c r="K26" s="5"/>
      <c r="L26" s="5"/>
      <c r="M26" s="5"/>
      <c r="N26" s="5"/>
    </row>
    <row r="27" spans="2:18" ht="15" x14ac:dyDescent="0.3">
      <c r="B27" s="8"/>
      <c r="C27" s="9"/>
      <c r="D27" s="9"/>
      <c r="E27" s="9"/>
      <c r="F27" s="77"/>
      <c r="G27" s="73"/>
      <c r="H27" s="5"/>
      <c r="I27" s="5"/>
      <c r="J27" s="5"/>
      <c r="K27" s="5"/>
      <c r="L27" s="5"/>
      <c r="M27" s="5"/>
      <c r="N27" s="5"/>
    </row>
    <row r="28" spans="2:18" ht="15" x14ac:dyDescent="0.3">
      <c r="B28" s="24" t="s">
        <v>14</v>
      </c>
      <c r="C28" s="9"/>
      <c r="D28" s="9"/>
      <c r="E28" s="9"/>
      <c r="F28" s="77"/>
      <c r="G28" s="73"/>
      <c r="H28" s="5"/>
      <c r="I28" s="5"/>
      <c r="J28" s="5"/>
      <c r="K28" s="5"/>
      <c r="L28" s="5"/>
      <c r="M28" s="5"/>
      <c r="N28" s="5"/>
    </row>
    <row r="29" spans="2:18" x14ac:dyDescent="0.25">
      <c r="B29" s="61"/>
      <c r="C29" s="27"/>
      <c r="D29" s="9"/>
      <c r="E29" s="9"/>
      <c r="F29" s="80"/>
      <c r="G29" s="73"/>
      <c r="H29" s="28"/>
      <c r="I29" s="28"/>
      <c r="J29" s="28"/>
      <c r="K29" s="28"/>
      <c r="L29" s="28"/>
      <c r="M29" s="28"/>
      <c r="N29" s="28"/>
    </row>
    <row r="30" spans="2:18" x14ac:dyDescent="0.25">
      <c r="B30" s="61"/>
      <c r="C30" s="27"/>
      <c r="D30" s="9"/>
      <c r="E30" s="9"/>
      <c r="F30" s="80"/>
      <c r="G30" s="73"/>
      <c r="H30" s="28"/>
      <c r="I30" s="28"/>
      <c r="J30" s="28"/>
      <c r="K30" s="28"/>
      <c r="L30" s="28"/>
      <c r="M30" s="28"/>
      <c r="N30" s="28"/>
    </row>
    <row r="31" spans="2:18" ht="15" x14ac:dyDescent="0.3">
      <c r="B31" s="8"/>
      <c r="C31" s="9"/>
      <c r="D31" s="9"/>
      <c r="E31" s="9"/>
      <c r="F31" s="76">
        <f>SUM(F29:F30)</f>
        <v>0</v>
      </c>
      <c r="G31" s="73"/>
      <c r="H31" s="5"/>
      <c r="I31" s="5"/>
      <c r="J31" s="5"/>
      <c r="K31" s="5"/>
      <c r="L31" s="5"/>
      <c r="M31" s="5"/>
      <c r="N31" s="5"/>
    </row>
    <row r="32" spans="2:18" ht="15" x14ac:dyDescent="0.3">
      <c r="B32" s="8"/>
      <c r="C32" s="9"/>
      <c r="D32" s="9"/>
      <c r="E32" s="9"/>
      <c r="F32" s="77" t="s">
        <v>15</v>
      </c>
      <c r="G32" s="73"/>
      <c r="H32" s="1"/>
      <c r="I32" s="1"/>
      <c r="J32" s="1"/>
      <c r="K32" s="1"/>
      <c r="L32" s="5"/>
      <c r="M32" s="5"/>
      <c r="N32" s="5"/>
    </row>
    <row r="33" spans="2:14" ht="15" x14ac:dyDescent="0.3">
      <c r="B33" s="19"/>
      <c r="C33" s="9"/>
      <c r="D33" s="9"/>
      <c r="E33" s="9"/>
      <c r="F33" s="74"/>
      <c r="G33" s="73"/>
      <c r="H33" s="1"/>
      <c r="I33" s="1"/>
      <c r="J33" s="1"/>
      <c r="K33" s="1"/>
      <c r="L33" s="5"/>
      <c r="M33" s="5"/>
      <c r="N33" s="5"/>
    </row>
    <row r="34" spans="2:14" s="9" customFormat="1" ht="15" x14ac:dyDescent="0.3">
      <c r="B34" s="6" t="s">
        <v>16</v>
      </c>
      <c r="C34" s="7"/>
      <c r="D34" s="7"/>
      <c r="F34" s="74"/>
      <c r="G34" s="73"/>
      <c r="L34" s="5"/>
      <c r="M34" s="5"/>
      <c r="N34" s="5"/>
    </row>
    <row r="35" spans="2:14" s="9" customFormat="1" x14ac:dyDescent="0.25">
      <c r="B35" s="8"/>
      <c r="D35" s="69"/>
      <c r="E35" s="62"/>
      <c r="F35" s="80"/>
      <c r="G35" s="73"/>
      <c r="H35" s="5"/>
      <c r="I35" s="5"/>
      <c r="J35" s="5"/>
      <c r="K35" s="5"/>
      <c r="L35" s="5"/>
      <c r="M35" s="5"/>
      <c r="N35" s="5"/>
    </row>
    <row r="36" spans="2:14" ht="15" x14ac:dyDescent="0.3">
      <c r="B36" s="29"/>
      <c r="C36" s="9"/>
      <c r="D36" s="9"/>
      <c r="E36" s="9"/>
      <c r="F36" s="80"/>
      <c r="G36" s="73"/>
      <c r="H36" s="5"/>
      <c r="I36" s="5"/>
      <c r="J36" s="5"/>
      <c r="K36" s="5"/>
      <c r="L36" s="5"/>
      <c r="M36" s="5"/>
      <c r="N36" s="5"/>
    </row>
    <row r="37" spans="2:14" ht="15" x14ac:dyDescent="0.3">
      <c r="B37" s="8"/>
      <c r="C37" s="9"/>
      <c r="D37" s="9"/>
      <c r="E37" s="9"/>
      <c r="F37" s="76">
        <f>SUM(F35:F36)</f>
        <v>0</v>
      </c>
      <c r="G37" s="73"/>
      <c r="H37" s="5"/>
      <c r="I37" s="5"/>
      <c r="J37" s="5"/>
      <c r="K37" s="5"/>
      <c r="L37" s="5"/>
      <c r="M37" s="5"/>
      <c r="N37" s="5"/>
    </row>
    <row r="38" spans="2:14" ht="15" x14ac:dyDescent="0.3">
      <c r="B38" s="6"/>
      <c r="C38" s="9"/>
      <c r="D38" s="9"/>
      <c r="E38" s="9"/>
      <c r="F38" s="74"/>
      <c r="G38" s="73"/>
      <c r="H38" s="5"/>
      <c r="I38" s="5"/>
      <c r="J38" s="5"/>
      <c r="K38" s="5"/>
      <c r="L38" s="5"/>
      <c r="M38" s="5"/>
      <c r="N38" s="5"/>
    </row>
    <row r="39" spans="2:14" ht="15" x14ac:dyDescent="0.3">
      <c r="B39" s="6" t="s">
        <v>17</v>
      </c>
      <c r="C39" s="9"/>
      <c r="D39" s="9"/>
      <c r="E39" s="9"/>
      <c r="F39" s="74"/>
      <c r="G39" s="73"/>
      <c r="H39" s="5"/>
      <c r="I39" s="5"/>
      <c r="J39" s="5"/>
      <c r="K39" s="5"/>
      <c r="L39" s="5"/>
      <c r="M39" s="5"/>
      <c r="N39" s="5"/>
    </row>
    <row r="40" spans="2:14" ht="15" x14ac:dyDescent="0.3">
      <c r="B40" s="6"/>
      <c r="C40" s="9"/>
      <c r="D40" s="9"/>
      <c r="E40" s="9"/>
      <c r="F40" s="74"/>
      <c r="G40" s="73"/>
      <c r="H40" s="5"/>
      <c r="I40" s="5"/>
      <c r="J40" s="5"/>
      <c r="K40" s="5"/>
      <c r="L40" s="5"/>
      <c r="M40" s="5"/>
      <c r="N40" s="5"/>
    </row>
    <row r="41" spans="2:14" ht="15" x14ac:dyDescent="0.3">
      <c r="B41" s="6"/>
      <c r="C41" s="9"/>
      <c r="D41" s="9"/>
      <c r="E41" s="9"/>
      <c r="F41" s="74">
        <v>0</v>
      </c>
      <c r="G41" s="73"/>
      <c r="H41" s="5"/>
      <c r="I41" s="5"/>
      <c r="J41" s="5"/>
      <c r="K41" s="5"/>
      <c r="L41" s="5"/>
      <c r="M41" s="5"/>
      <c r="N41" s="5"/>
    </row>
    <row r="42" spans="2:14" ht="15.75" thickBot="1" x14ac:dyDescent="0.35">
      <c r="B42" s="8"/>
      <c r="C42" s="9"/>
      <c r="D42" s="9"/>
      <c r="E42" s="9"/>
      <c r="F42" s="81">
        <f>SUM(F41:F41)</f>
        <v>0</v>
      </c>
      <c r="G42" s="73"/>
      <c r="H42" s="5"/>
      <c r="I42" s="5"/>
      <c r="J42" s="5"/>
      <c r="K42" s="5"/>
      <c r="L42" s="5"/>
      <c r="M42" s="5"/>
      <c r="N42" s="5"/>
    </row>
    <row r="43" spans="2:14" ht="15.75" thickTop="1" x14ac:dyDescent="0.3">
      <c r="B43" s="8"/>
      <c r="C43" s="9"/>
      <c r="D43" s="9"/>
      <c r="E43" s="9"/>
      <c r="F43" s="82"/>
      <c r="G43" s="73"/>
      <c r="H43" s="5"/>
      <c r="I43" s="5"/>
      <c r="J43" s="5"/>
      <c r="K43" s="5"/>
      <c r="L43" s="5"/>
      <c r="M43" s="5"/>
      <c r="N43" s="5"/>
    </row>
    <row r="44" spans="2:14" ht="15" x14ac:dyDescent="0.3">
      <c r="B44" s="30"/>
      <c r="C44" s="9"/>
      <c r="D44" s="9"/>
      <c r="E44" s="9"/>
      <c r="F44" s="74"/>
      <c r="G44" s="73"/>
      <c r="H44" s="5"/>
      <c r="I44" s="5"/>
      <c r="J44" s="5"/>
      <c r="K44" s="5"/>
      <c r="L44" s="5"/>
      <c r="M44" s="5"/>
      <c r="N44" s="5"/>
    </row>
    <row r="45" spans="2:14" ht="15.75" thickBot="1" x14ac:dyDescent="0.35">
      <c r="B45" s="31"/>
      <c r="C45" s="32"/>
      <c r="D45" s="32"/>
      <c r="E45" s="32"/>
      <c r="F45" s="83"/>
      <c r="G45" s="84"/>
      <c r="H45" s="5"/>
      <c r="I45" s="5"/>
      <c r="J45" s="5"/>
      <c r="K45" s="5"/>
      <c r="L45" s="5"/>
      <c r="M45" s="5"/>
      <c r="N45" s="5"/>
    </row>
    <row r="46" spans="2:14" ht="9" customHeight="1" x14ac:dyDescent="0.25">
      <c r="B46" s="33"/>
      <c r="C46" s="34"/>
      <c r="D46" s="35"/>
      <c r="E46" s="34"/>
      <c r="F46" s="70"/>
      <c r="G46" s="71"/>
      <c r="H46" s="5"/>
      <c r="I46" s="5"/>
      <c r="J46" s="5"/>
      <c r="K46" s="5"/>
      <c r="L46" s="5"/>
      <c r="M46" s="5"/>
      <c r="N46" s="5"/>
    </row>
    <row r="47" spans="2:14" ht="20.25" customHeight="1" x14ac:dyDescent="0.3">
      <c r="B47" s="37" t="s">
        <v>18</v>
      </c>
      <c r="C47" s="36" t="s">
        <v>19</v>
      </c>
      <c r="D47" s="65" t="s">
        <v>26</v>
      </c>
      <c r="E47" s="36" t="s">
        <v>27</v>
      </c>
      <c r="F47" s="85" t="s">
        <v>30</v>
      </c>
      <c r="G47" s="78" t="s">
        <v>31</v>
      </c>
      <c r="H47" s="38"/>
      <c r="I47" s="38"/>
      <c r="J47" s="38"/>
      <c r="K47" s="38"/>
      <c r="L47" s="38"/>
      <c r="M47" s="38"/>
      <c r="N47" s="38"/>
    </row>
    <row r="48" spans="2:14" ht="20.25" customHeight="1" x14ac:dyDescent="0.3">
      <c r="B48" s="37"/>
      <c r="C48" s="36"/>
      <c r="D48" s="66"/>
      <c r="E48" s="36"/>
      <c r="F48" s="86"/>
      <c r="G48" s="87"/>
      <c r="H48" s="39"/>
      <c r="I48" s="39"/>
      <c r="J48" s="39"/>
      <c r="K48" s="39"/>
      <c r="L48" s="39"/>
      <c r="M48" s="39"/>
      <c r="N48" s="39"/>
    </row>
    <row r="49" spans="2:14" ht="20.25" customHeight="1" x14ac:dyDescent="0.3">
      <c r="B49" s="37" t="s">
        <v>20</v>
      </c>
      <c r="C49" s="36" t="s">
        <v>25</v>
      </c>
      <c r="D49" s="65" t="s">
        <v>26</v>
      </c>
      <c r="E49" s="36" t="s">
        <v>28</v>
      </c>
      <c r="F49" s="85" t="s">
        <v>30</v>
      </c>
      <c r="G49" s="78" t="s">
        <v>31</v>
      </c>
      <c r="H49" s="38"/>
      <c r="I49" s="38"/>
      <c r="J49" s="38"/>
      <c r="K49" s="38"/>
      <c r="L49" s="38"/>
      <c r="M49" s="38"/>
      <c r="N49" s="38"/>
    </row>
    <row r="50" spans="2:14" ht="20.25" customHeight="1" x14ac:dyDescent="0.3">
      <c r="B50" s="37"/>
      <c r="C50" s="36"/>
      <c r="D50" s="66"/>
      <c r="E50" s="36"/>
      <c r="F50" s="85"/>
      <c r="G50" s="88"/>
      <c r="H50" s="38"/>
      <c r="I50" s="38"/>
      <c r="J50" s="38"/>
      <c r="K50" s="38"/>
      <c r="L50" s="38"/>
      <c r="M50" s="38"/>
      <c r="N50" s="38"/>
    </row>
    <row r="51" spans="2:14" ht="20.25" customHeight="1" x14ac:dyDescent="0.3">
      <c r="B51" s="37" t="s">
        <v>20</v>
      </c>
      <c r="C51" s="36" t="s">
        <v>21</v>
      </c>
      <c r="D51" s="65" t="s">
        <v>26</v>
      </c>
      <c r="E51" s="36" t="s">
        <v>29</v>
      </c>
      <c r="F51" s="85" t="s">
        <v>30</v>
      </c>
      <c r="G51" s="78" t="s">
        <v>31</v>
      </c>
      <c r="H51" s="14"/>
      <c r="I51" s="38"/>
      <c r="J51" s="38"/>
      <c r="K51" s="38"/>
      <c r="L51" s="38"/>
      <c r="M51" s="38"/>
      <c r="N51" s="38"/>
    </row>
    <row r="52" spans="2:14" ht="20.25" customHeight="1" thickBot="1" x14ac:dyDescent="0.35">
      <c r="B52" s="57"/>
      <c r="C52" s="58"/>
      <c r="D52" s="59"/>
      <c r="E52" s="58"/>
      <c r="F52" s="83"/>
      <c r="G52" s="89"/>
      <c r="H52" s="39"/>
      <c r="I52" s="39"/>
      <c r="J52" s="39"/>
      <c r="K52" s="39"/>
      <c r="L52" s="39"/>
      <c r="M52" s="39"/>
      <c r="N52" s="39"/>
    </row>
  </sheetData>
  <pageMargins left="0.25" right="0.25" top="0.75" bottom="0.75" header="0.3" footer="0.3"/>
  <pageSetup paperSize="9" scale="92" orientation="portrait" verticalDpi="0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T52"/>
  <sheetViews>
    <sheetView topLeftCell="A33" zoomScale="96" zoomScaleNormal="96" workbookViewId="0">
      <selection sqref="A1:G52"/>
    </sheetView>
  </sheetViews>
  <sheetFormatPr defaultRowHeight="13.5" x14ac:dyDescent="0.25"/>
  <cols>
    <col min="1" max="1" width="4.85546875" style="1" customWidth="1"/>
    <col min="2" max="2" width="12.85546875" style="1" customWidth="1"/>
    <col min="3" max="3" width="19.42578125" style="1" customWidth="1"/>
    <col min="4" max="4" width="12.7109375" style="1" customWidth="1"/>
    <col min="5" max="5" width="17.5703125" style="1" customWidth="1"/>
    <col min="6" max="7" width="20" style="22" customWidth="1"/>
    <col min="8" max="10" width="20" style="2" customWidth="1"/>
    <col min="11" max="11" width="7.42578125" style="2" customWidth="1"/>
    <col min="12" max="14" width="22.7109375" style="2" customWidth="1"/>
    <col min="15" max="15" width="11" style="1" bestFit="1" customWidth="1"/>
    <col min="16" max="16" width="11.5703125" style="1" bestFit="1" customWidth="1"/>
    <col min="17" max="17" width="11.7109375" style="1" bestFit="1" customWidth="1"/>
    <col min="18" max="18" width="11.42578125" style="1" bestFit="1" customWidth="1"/>
    <col min="19" max="19" width="9.140625" style="1"/>
    <col min="20" max="20" width="12.28515625" style="1" bestFit="1" customWidth="1"/>
    <col min="21" max="16384" width="9.140625" style="1"/>
  </cols>
  <sheetData>
    <row r="2" spans="2:20" ht="14.25" thickBot="1" x14ac:dyDescent="0.3"/>
    <row r="3" spans="2:20" ht="15" x14ac:dyDescent="0.3">
      <c r="B3" s="3" t="s">
        <v>56</v>
      </c>
      <c r="C3" s="4"/>
      <c r="D3" s="4"/>
      <c r="E3" s="4"/>
      <c r="F3" s="70"/>
      <c r="G3" s="71"/>
      <c r="H3" s="5"/>
      <c r="I3" s="5"/>
      <c r="J3" s="5"/>
      <c r="K3" s="5"/>
      <c r="L3" s="5"/>
      <c r="M3" s="5"/>
      <c r="N3" s="5"/>
    </row>
    <row r="4" spans="2:20" ht="15" x14ac:dyDescent="0.3">
      <c r="B4" s="6" t="s">
        <v>24</v>
      </c>
      <c r="C4" s="7"/>
      <c r="D4" s="7"/>
      <c r="E4" s="40" t="s">
        <v>57</v>
      </c>
      <c r="F4" s="72"/>
      <c r="G4" s="73"/>
      <c r="H4" s="5"/>
      <c r="I4" s="5"/>
      <c r="J4" s="5"/>
      <c r="K4" s="5"/>
      <c r="L4" s="5"/>
      <c r="M4" s="5"/>
      <c r="N4" s="5"/>
    </row>
    <row r="5" spans="2:20" x14ac:dyDescent="0.25">
      <c r="B5" s="8" t="s">
        <v>0</v>
      </c>
      <c r="C5" s="9"/>
      <c r="D5" s="9"/>
      <c r="E5" s="9"/>
      <c r="F5" s="74"/>
      <c r="G5" s="73">
        <v>1169067.6200000001</v>
      </c>
      <c r="H5" s="5"/>
      <c r="I5" s="5"/>
      <c r="J5" s="5"/>
      <c r="K5" s="5"/>
      <c r="L5" s="5"/>
      <c r="M5" s="5"/>
      <c r="N5" s="5"/>
      <c r="O5" s="10"/>
      <c r="P5" s="11"/>
      <c r="Q5" s="12"/>
    </row>
    <row r="6" spans="2:20" ht="15" x14ac:dyDescent="0.3">
      <c r="B6" s="6" t="s">
        <v>1</v>
      </c>
      <c r="C6" s="9"/>
      <c r="D6" s="9"/>
      <c r="E6" s="9"/>
      <c r="F6" s="74"/>
      <c r="G6" s="73"/>
      <c r="H6" s="5"/>
      <c r="I6" s="5"/>
      <c r="J6" s="5"/>
      <c r="K6" s="5"/>
      <c r="L6" s="5"/>
      <c r="M6" s="5"/>
      <c r="N6" s="5"/>
    </row>
    <row r="7" spans="2:20" x14ac:dyDescent="0.25">
      <c r="B7" s="8" t="s">
        <v>2</v>
      </c>
      <c r="C7" s="9"/>
      <c r="D7" s="9"/>
      <c r="E7" s="9"/>
      <c r="F7" s="74"/>
      <c r="G7" s="73">
        <f>F25</f>
        <v>0</v>
      </c>
      <c r="H7" s="5"/>
      <c r="I7" s="5"/>
      <c r="J7" s="5"/>
      <c r="K7" s="5"/>
      <c r="L7" s="5"/>
      <c r="M7" s="5"/>
      <c r="N7" s="5"/>
    </row>
    <row r="8" spans="2:20" x14ac:dyDescent="0.25">
      <c r="B8" s="8" t="s">
        <v>3</v>
      </c>
      <c r="C8" s="9"/>
      <c r="D8" s="9"/>
      <c r="E8" s="9"/>
      <c r="F8" s="74"/>
      <c r="G8" s="73">
        <f>F37</f>
        <v>0</v>
      </c>
      <c r="H8" s="5"/>
      <c r="I8" s="5"/>
      <c r="J8" s="5"/>
      <c r="K8" s="5"/>
      <c r="L8" s="5"/>
      <c r="M8" s="5"/>
      <c r="N8" s="5"/>
    </row>
    <row r="9" spans="2:20" x14ac:dyDescent="0.25">
      <c r="B9" s="8"/>
      <c r="C9" s="9"/>
      <c r="D9" s="9"/>
      <c r="E9" s="9"/>
      <c r="F9" s="74"/>
      <c r="G9" s="73">
        <v>0</v>
      </c>
      <c r="H9" s="5"/>
      <c r="J9" s="5"/>
      <c r="K9" s="5"/>
      <c r="L9" s="5"/>
      <c r="M9" s="5"/>
      <c r="N9" s="5"/>
    </row>
    <row r="10" spans="2:20" ht="15" x14ac:dyDescent="0.3">
      <c r="B10" s="6" t="s">
        <v>4</v>
      </c>
      <c r="C10" s="9"/>
      <c r="D10" s="9"/>
      <c r="E10" s="9"/>
      <c r="F10" s="74"/>
      <c r="G10" s="73"/>
      <c r="H10" s="5"/>
      <c r="I10" s="5"/>
      <c r="J10" s="5"/>
      <c r="K10" s="5"/>
      <c r="L10" s="5"/>
      <c r="M10" s="5"/>
      <c r="N10" s="5"/>
    </row>
    <row r="11" spans="2:20" x14ac:dyDescent="0.25">
      <c r="B11" s="8" t="s">
        <v>5</v>
      </c>
      <c r="C11" s="9"/>
      <c r="D11" s="9"/>
      <c r="E11" s="9"/>
      <c r="F11" s="74"/>
      <c r="G11" s="73">
        <f>-F42</f>
        <v>0</v>
      </c>
      <c r="H11" s="5"/>
      <c r="I11" s="5"/>
      <c r="J11" s="5"/>
      <c r="K11" s="5"/>
      <c r="L11" s="5"/>
      <c r="M11" s="5"/>
      <c r="N11" s="5"/>
    </row>
    <row r="12" spans="2:20" ht="15" x14ac:dyDescent="0.3">
      <c r="B12" s="8" t="s">
        <v>6</v>
      </c>
      <c r="C12" s="9"/>
      <c r="D12" s="9"/>
      <c r="E12" s="9"/>
      <c r="F12" s="74"/>
      <c r="G12" s="73">
        <f>-F31</f>
        <v>0</v>
      </c>
      <c r="H12" s="5"/>
      <c r="I12" s="5"/>
      <c r="J12" s="13"/>
      <c r="K12" s="13"/>
      <c r="L12" s="5"/>
      <c r="M12" s="5"/>
      <c r="N12" s="5"/>
    </row>
    <row r="13" spans="2:20" ht="15" x14ac:dyDescent="0.3">
      <c r="B13" s="8" t="s">
        <v>7</v>
      </c>
      <c r="C13" s="9"/>
      <c r="D13" s="9"/>
      <c r="E13" s="9"/>
      <c r="F13" s="74"/>
      <c r="G13" s="75">
        <f>SUM(G5:G12)</f>
        <v>1169067.6200000001</v>
      </c>
      <c r="H13" s="13"/>
      <c r="I13" s="14"/>
      <c r="J13" s="13"/>
      <c r="K13" s="13"/>
      <c r="L13" s="13"/>
      <c r="M13" s="13"/>
      <c r="N13" s="13"/>
      <c r="R13" s="15"/>
      <c r="T13" s="15"/>
    </row>
    <row r="14" spans="2:20" x14ac:dyDescent="0.25">
      <c r="B14" s="8"/>
      <c r="C14" s="9"/>
      <c r="D14" s="9"/>
      <c r="E14" s="9"/>
      <c r="F14" s="74"/>
      <c r="G14" s="73"/>
      <c r="H14" s="5"/>
      <c r="I14" s="16"/>
      <c r="J14" s="5"/>
      <c r="K14" s="5"/>
      <c r="L14" s="5"/>
      <c r="M14" s="5"/>
      <c r="N14" s="5"/>
    </row>
    <row r="15" spans="2:20" ht="15" x14ac:dyDescent="0.3">
      <c r="B15" s="6" t="s">
        <v>8</v>
      </c>
      <c r="C15" s="9"/>
      <c r="D15" s="9"/>
      <c r="E15" s="9"/>
      <c r="F15" s="74"/>
      <c r="G15" s="73"/>
      <c r="H15" s="5"/>
      <c r="I15" s="16"/>
      <c r="J15" s="5"/>
      <c r="K15" s="5"/>
      <c r="L15" s="5"/>
      <c r="M15" s="5"/>
      <c r="N15" s="5"/>
    </row>
    <row r="16" spans="2:20" x14ac:dyDescent="0.25">
      <c r="B16" s="8" t="s">
        <v>9</v>
      </c>
      <c r="C16" s="9"/>
      <c r="D16" s="9"/>
      <c r="E16" s="9"/>
      <c r="F16" s="74">
        <f>NOV!F19</f>
        <v>1169487.6200000001</v>
      </c>
      <c r="G16" s="73"/>
      <c r="H16" s="5"/>
      <c r="I16" s="17"/>
      <c r="J16" s="5"/>
      <c r="K16" s="5"/>
      <c r="L16" s="5"/>
      <c r="M16" s="5"/>
      <c r="N16" s="5"/>
    </row>
    <row r="17" spans="2:18" x14ac:dyDescent="0.25">
      <c r="B17" s="8" t="s">
        <v>10</v>
      </c>
      <c r="C17" s="9"/>
      <c r="D17" s="9"/>
      <c r="E17" s="9"/>
      <c r="F17" s="74">
        <v>908104</v>
      </c>
      <c r="G17" s="73"/>
      <c r="H17" s="5"/>
      <c r="J17" s="5"/>
      <c r="K17" s="5"/>
      <c r="L17" s="5"/>
      <c r="M17" s="5"/>
      <c r="N17" s="5"/>
    </row>
    <row r="18" spans="2:18" x14ac:dyDescent="0.25">
      <c r="B18" s="8" t="s">
        <v>11</v>
      </c>
      <c r="C18" s="9"/>
      <c r="D18" s="9"/>
      <c r="E18" s="9"/>
      <c r="F18" s="74">
        <f>-(908104+420)</f>
        <v>-908524</v>
      </c>
      <c r="G18" s="73"/>
      <c r="H18" s="5"/>
      <c r="I18" s="5"/>
      <c r="J18" s="5"/>
      <c r="K18" s="5"/>
      <c r="L18" s="5"/>
      <c r="M18" s="5"/>
      <c r="N18" s="5"/>
    </row>
    <row r="19" spans="2:18" ht="15" x14ac:dyDescent="0.3">
      <c r="B19" s="8" t="s">
        <v>7</v>
      </c>
      <c r="C19" s="9"/>
      <c r="D19" s="9"/>
      <c r="E19" s="9"/>
      <c r="F19" s="76">
        <f>SUM(F16:F18)</f>
        <v>1169067.6200000001</v>
      </c>
      <c r="G19" s="73"/>
      <c r="H19" s="5"/>
      <c r="I19" s="5"/>
      <c r="J19" s="5"/>
      <c r="K19" s="5"/>
      <c r="L19" s="5"/>
      <c r="M19" s="5"/>
      <c r="N19" s="5"/>
      <c r="P19" s="18"/>
    </row>
    <row r="20" spans="2:18" ht="15" x14ac:dyDescent="0.3">
      <c r="B20" s="19" t="s">
        <v>12</v>
      </c>
      <c r="C20" s="9"/>
      <c r="D20" s="9"/>
      <c r="E20" s="9"/>
      <c r="F20" s="77"/>
      <c r="G20" s="75">
        <f>F19-G13</f>
        <v>0</v>
      </c>
      <c r="H20" s="13"/>
      <c r="I20" s="13"/>
      <c r="J20" s="13"/>
      <c r="K20" s="13"/>
      <c r="L20" s="13"/>
      <c r="M20" s="13"/>
      <c r="N20" s="13"/>
      <c r="P20" s="15"/>
      <c r="R20" s="15"/>
    </row>
    <row r="21" spans="2:18" ht="15" x14ac:dyDescent="0.3">
      <c r="B21" s="19"/>
      <c r="C21" s="9"/>
      <c r="D21" s="9"/>
      <c r="E21" s="9"/>
      <c r="F21" s="74"/>
      <c r="G21" s="78"/>
      <c r="H21" s="20"/>
      <c r="I21" s="13"/>
      <c r="J21" s="13"/>
      <c r="K21" s="13"/>
      <c r="L21" s="13"/>
      <c r="M21" s="13"/>
      <c r="N21" s="13"/>
      <c r="O21" s="21"/>
      <c r="P21" s="18"/>
    </row>
    <row r="22" spans="2:18" ht="15" x14ac:dyDescent="0.3">
      <c r="B22" s="6" t="s">
        <v>13</v>
      </c>
      <c r="C22" s="9"/>
      <c r="D22" s="9"/>
      <c r="E22" s="9"/>
      <c r="F22" s="74"/>
      <c r="G22" s="73"/>
      <c r="H22" s="5"/>
      <c r="I22" s="5"/>
      <c r="J22" s="5"/>
      <c r="K22" s="5"/>
      <c r="L22" s="5"/>
      <c r="M22" s="5"/>
      <c r="N22" s="5"/>
      <c r="O22" s="21"/>
      <c r="P22" s="22"/>
    </row>
    <row r="23" spans="2:18" x14ac:dyDescent="0.25">
      <c r="B23" s="61"/>
      <c r="C23" s="62"/>
      <c r="D23" s="9"/>
      <c r="E23" s="9"/>
      <c r="F23" s="79"/>
      <c r="G23" s="73"/>
      <c r="H23" s="5"/>
      <c r="I23" s="5"/>
      <c r="J23" s="5"/>
      <c r="K23" s="5"/>
      <c r="L23" s="5"/>
      <c r="M23" s="5"/>
      <c r="N23" s="5"/>
    </row>
    <row r="24" spans="2:18" x14ac:dyDescent="0.25">
      <c r="B24" s="61"/>
      <c r="C24" s="62"/>
      <c r="D24" s="9"/>
      <c r="E24" s="9"/>
      <c r="F24" s="79"/>
      <c r="G24" s="73"/>
      <c r="H24" s="5"/>
      <c r="I24" s="5"/>
      <c r="J24" s="5"/>
      <c r="K24" s="5"/>
      <c r="L24" s="5"/>
      <c r="M24" s="5"/>
      <c r="N24" s="5"/>
    </row>
    <row r="25" spans="2:18" ht="15" x14ac:dyDescent="0.3">
      <c r="B25" s="8"/>
      <c r="C25" s="9"/>
      <c r="D25" s="9"/>
      <c r="E25" s="9"/>
      <c r="F25" s="76">
        <f>SUM(F23:F24)</f>
        <v>0</v>
      </c>
      <c r="G25" s="73"/>
      <c r="H25" s="5"/>
      <c r="I25" s="5"/>
      <c r="J25" s="5"/>
      <c r="K25" s="5"/>
      <c r="L25" s="5"/>
      <c r="M25" s="5"/>
      <c r="N25" s="5"/>
    </row>
    <row r="26" spans="2:18" x14ac:dyDescent="0.25">
      <c r="B26" s="8"/>
      <c r="C26" s="9"/>
      <c r="D26" s="9"/>
      <c r="E26" s="9"/>
      <c r="F26" s="74"/>
      <c r="G26" s="73"/>
      <c r="H26" s="5"/>
      <c r="I26" s="5"/>
      <c r="J26" s="5"/>
      <c r="K26" s="5"/>
      <c r="L26" s="5"/>
      <c r="M26" s="5"/>
      <c r="N26" s="5"/>
    </row>
    <row r="27" spans="2:18" ht="15" x14ac:dyDescent="0.3">
      <c r="B27" s="8"/>
      <c r="C27" s="9"/>
      <c r="D27" s="9"/>
      <c r="E27" s="9"/>
      <c r="F27" s="77"/>
      <c r="G27" s="73"/>
      <c r="H27" s="5"/>
      <c r="I27" s="5"/>
      <c r="J27" s="5"/>
      <c r="K27" s="5"/>
      <c r="L27" s="5"/>
      <c r="M27" s="5"/>
      <c r="N27" s="5"/>
    </row>
    <row r="28" spans="2:18" ht="15" x14ac:dyDescent="0.3">
      <c r="B28" s="24" t="s">
        <v>14</v>
      </c>
      <c r="C28" s="9"/>
      <c r="D28" s="9"/>
      <c r="E28" s="9"/>
      <c r="F28" s="77"/>
      <c r="G28" s="73"/>
      <c r="H28" s="5"/>
      <c r="I28" s="5"/>
      <c r="J28" s="5"/>
      <c r="K28" s="5"/>
      <c r="L28" s="5"/>
      <c r="M28" s="5"/>
      <c r="N28" s="5"/>
    </row>
    <row r="29" spans="2:18" x14ac:dyDescent="0.25">
      <c r="B29" s="61"/>
      <c r="C29" s="27"/>
      <c r="D29" s="9"/>
      <c r="E29" s="9"/>
      <c r="F29" s="80"/>
      <c r="G29" s="73"/>
      <c r="H29" s="28"/>
      <c r="I29" s="28"/>
      <c r="J29" s="28"/>
      <c r="K29" s="28"/>
      <c r="L29" s="28"/>
      <c r="M29" s="28"/>
      <c r="N29" s="28"/>
    </row>
    <row r="30" spans="2:18" x14ac:dyDescent="0.25">
      <c r="B30" s="61"/>
      <c r="C30" s="27"/>
      <c r="D30" s="9"/>
      <c r="E30" s="9"/>
      <c r="F30" s="80"/>
      <c r="G30" s="73"/>
      <c r="H30" s="28"/>
      <c r="I30" s="28"/>
      <c r="J30" s="28"/>
      <c r="K30" s="28"/>
      <c r="L30" s="28"/>
      <c r="M30" s="28"/>
      <c r="N30" s="28"/>
    </row>
    <row r="31" spans="2:18" ht="15" x14ac:dyDescent="0.3">
      <c r="B31" s="8"/>
      <c r="C31" s="9"/>
      <c r="D31" s="9"/>
      <c r="E31" s="9"/>
      <c r="F31" s="76">
        <f>SUM(F29:F30)</f>
        <v>0</v>
      </c>
      <c r="G31" s="73"/>
      <c r="H31" s="5"/>
      <c r="I31" s="5"/>
      <c r="J31" s="5"/>
      <c r="K31" s="5"/>
      <c r="L31" s="5"/>
      <c r="M31" s="5"/>
      <c r="N31" s="5"/>
    </row>
    <row r="32" spans="2:18" ht="15" x14ac:dyDescent="0.3">
      <c r="B32" s="8"/>
      <c r="C32" s="9"/>
      <c r="D32" s="9"/>
      <c r="E32" s="9"/>
      <c r="F32" s="77" t="s">
        <v>15</v>
      </c>
      <c r="G32" s="73"/>
      <c r="H32" s="1"/>
      <c r="I32" s="1"/>
      <c r="J32" s="1"/>
      <c r="K32" s="1"/>
      <c r="L32" s="5"/>
      <c r="M32" s="5"/>
      <c r="N32" s="5"/>
    </row>
    <row r="33" spans="2:14" ht="15" x14ac:dyDescent="0.3">
      <c r="B33" s="19"/>
      <c r="C33" s="9"/>
      <c r="D33" s="9"/>
      <c r="E33" s="9"/>
      <c r="F33" s="74"/>
      <c r="G33" s="73"/>
      <c r="H33" s="1"/>
      <c r="I33" s="1"/>
      <c r="J33" s="1"/>
      <c r="K33" s="1"/>
      <c r="L33" s="5"/>
      <c r="M33" s="5"/>
      <c r="N33" s="5"/>
    </row>
    <row r="34" spans="2:14" s="9" customFormat="1" ht="15" x14ac:dyDescent="0.3">
      <c r="B34" s="6" t="s">
        <v>16</v>
      </c>
      <c r="C34" s="7"/>
      <c r="D34" s="7"/>
      <c r="F34" s="74"/>
      <c r="G34" s="73"/>
      <c r="L34" s="5"/>
      <c r="M34" s="5"/>
      <c r="N34" s="5"/>
    </row>
    <row r="35" spans="2:14" s="9" customFormat="1" x14ac:dyDescent="0.25">
      <c r="B35" s="8"/>
      <c r="D35" s="69"/>
      <c r="E35" s="62"/>
      <c r="F35" s="80"/>
      <c r="G35" s="73"/>
      <c r="H35" s="5"/>
      <c r="I35" s="5"/>
      <c r="J35" s="5"/>
      <c r="K35" s="5"/>
      <c r="L35" s="5"/>
      <c r="M35" s="5"/>
      <c r="N35" s="5"/>
    </row>
    <row r="36" spans="2:14" ht="15" x14ac:dyDescent="0.3">
      <c r="B36" s="29"/>
      <c r="C36" s="9"/>
      <c r="D36" s="9"/>
      <c r="E36" s="9"/>
      <c r="F36" s="80"/>
      <c r="G36" s="73"/>
      <c r="H36" s="5"/>
      <c r="I36" s="5"/>
      <c r="J36" s="5"/>
      <c r="K36" s="5"/>
      <c r="L36" s="5"/>
      <c r="M36" s="5"/>
      <c r="N36" s="5"/>
    </row>
    <row r="37" spans="2:14" ht="15" x14ac:dyDescent="0.3">
      <c r="B37" s="8"/>
      <c r="C37" s="9"/>
      <c r="D37" s="9"/>
      <c r="E37" s="9"/>
      <c r="F37" s="76">
        <f>SUM(F35:F36)</f>
        <v>0</v>
      </c>
      <c r="G37" s="73"/>
      <c r="H37" s="5"/>
      <c r="I37" s="5"/>
      <c r="J37" s="5"/>
      <c r="K37" s="5"/>
      <c r="L37" s="5"/>
      <c r="M37" s="5"/>
      <c r="N37" s="5"/>
    </row>
    <row r="38" spans="2:14" ht="15" x14ac:dyDescent="0.3">
      <c r="B38" s="6"/>
      <c r="C38" s="9"/>
      <c r="D38" s="9"/>
      <c r="E38" s="9"/>
      <c r="F38" s="74"/>
      <c r="G38" s="73"/>
      <c r="H38" s="5"/>
      <c r="I38" s="5"/>
      <c r="J38" s="5"/>
      <c r="K38" s="5"/>
      <c r="L38" s="5"/>
      <c r="M38" s="5"/>
      <c r="N38" s="5"/>
    </row>
    <row r="39" spans="2:14" ht="15" x14ac:dyDescent="0.3">
      <c r="B39" s="6" t="s">
        <v>17</v>
      </c>
      <c r="C39" s="9"/>
      <c r="D39" s="9"/>
      <c r="E39" s="9"/>
      <c r="F39" s="74"/>
      <c r="G39" s="73"/>
      <c r="H39" s="5"/>
      <c r="I39" s="5"/>
      <c r="J39" s="5"/>
      <c r="K39" s="5"/>
      <c r="L39" s="5"/>
      <c r="M39" s="5"/>
      <c r="N39" s="5"/>
    </row>
    <row r="40" spans="2:14" ht="15" x14ac:dyDescent="0.3">
      <c r="B40" s="6"/>
      <c r="C40" s="9"/>
      <c r="D40" s="9"/>
      <c r="E40" s="9"/>
      <c r="F40" s="74"/>
      <c r="G40" s="73"/>
      <c r="H40" s="5"/>
      <c r="I40" s="5"/>
      <c r="J40" s="5"/>
      <c r="K40" s="5"/>
      <c r="L40" s="5"/>
      <c r="M40" s="5"/>
      <c r="N40" s="5"/>
    </row>
    <row r="41" spans="2:14" ht="15" x14ac:dyDescent="0.3">
      <c r="B41" s="6"/>
      <c r="C41" s="9"/>
      <c r="D41" s="9"/>
      <c r="E41" s="9"/>
      <c r="F41" s="74">
        <v>0</v>
      </c>
      <c r="G41" s="73"/>
      <c r="H41" s="5"/>
      <c r="I41" s="5"/>
      <c r="J41" s="5"/>
      <c r="K41" s="5"/>
      <c r="L41" s="5"/>
      <c r="M41" s="5"/>
      <c r="N41" s="5"/>
    </row>
    <row r="42" spans="2:14" ht="15.75" thickBot="1" x14ac:dyDescent="0.35">
      <c r="B42" s="8"/>
      <c r="C42" s="9"/>
      <c r="D42" s="9"/>
      <c r="E42" s="9"/>
      <c r="F42" s="81">
        <f>SUM(F41:F41)</f>
        <v>0</v>
      </c>
      <c r="G42" s="73"/>
      <c r="H42" s="5"/>
      <c r="I42" s="5"/>
      <c r="J42" s="5"/>
      <c r="K42" s="5"/>
      <c r="L42" s="5"/>
      <c r="M42" s="5"/>
      <c r="N42" s="5"/>
    </row>
    <row r="43" spans="2:14" ht="15.75" thickTop="1" x14ac:dyDescent="0.3">
      <c r="B43" s="8"/>
      <c r="C43" s="9"/>
      <c r="D43" s="9"/>
      <c r="E43" s="9"/>
      <c r="F43" s="82"/>
      <c r="G43" s="73"/>
      <c r="H43" s="5"/>
      <c r="I43" s="5"/>
      <c r="J43" s="5"/>
      <c r="K43" s="5"/>
      <c r="L43" s="5"/>
      <c r="M43" s="5"/>
      <c r="N43" s="5"/>
    </row>
    <row r="44" spans="2:14" ht="15" x14ac:dyDescent="0.3">
      <c r="B44" s="30"/>
      <c r="C44" s="9"/>
      <c r="D44" s="9"/>
      <c r="E44" s="9"/>
      <c r="F44" s="74"/>
      <c r="G44" s="73"/>
      <c r="H44" s="5"/>
      <c r="I44" s="5"/>
      <c r="J44" s="5"/>
      <c r="K44" s="5"/>
      <c r="L44" s="5"/>
      <c r="M44" s="5"/>
      <c r="N44" s="5"/>
    </row>
    <row r="45" spans="2:14" ht="15.75" thickBot="1" x14ac:dyDescent="0.35">
      <c r="B45" s="31"/>
      <c r="C45" s="32"/>
      <c r="D45" s="32"/>
      <c r="E45" s="32"/>
      <c r="F45" s="83"/>
      <c r="G45" s="84"/>
      <c r="H45" s="5"/>
      <c r="I45" s="5"/>
      <c r="J45" s="5"/>
      <c r="K45" s="5"/>
      <c r="L45" s="5"/>
      <c r="M45" s="5"/>
      <c r="N45" s="5"/>
    </row>
    <row r="46" spans="2:14" ht="9" customHeight="1" x14ac:dyDescent="0.25">
      <c r="B46" s="33"/>
      <c r="C46" s="34"/>
      <c r="D46" s="35"/>
      <c r="E46" s="34"/>
      <c r="F46" s="70"/>
      <c r="G46" s="71"/>
      <c r="H46" s="5"/>
      <c r="I46" s="5"/>
      <c r="J46" s="5"/>
      <c r="K46" s="5"/>
      <c r="L46" s="5"/>
      <c r="M46" s="5"/>
      <c r="N46" s="5"/>
    </row>
    <row r="47" spans="2:14" ht="20.25" customHeight="1" x14ac:dyDescent="0.3">
      <c r="B47" s="37" t="s">
        <v>18</v>
      </c>
      <c r="C47" s="36" t="s">
        <v>19</v>
      </c>
      <c r="D47" s="65" t="s">
        <v>26</v>
      </c>
      <c r="E47" s="36" t="s">
        <v>27</v>
      </c>
      <c r="F47" s="85" t="s">
        <v>30</v>
      </c>
      <c r="G47" s="78" t="s">
        <v>31</v>
      </c>
      <c r="H47" s="38"/>
      <c r="I47" s="38"/>
      <c r="J47" s="38"/>
      <c r="K47" s="38"/>
      <c r="L47" s="38"/>
      <c r="M47" s="38"/>
      <c r="N47" s="38"/>
    </row>
    <row r="48" spans="2:14" ht="20.25" customHeight="1" x14ac:dyDescent="0.3">
      <c r="B48" s="37"/>
      <c r="C48" s="36"/>
      <c r="D48" s="66"/>
      <c r="E48" s="36"/>
      <c r="F48" s="86"/>
      <c r="G48" s="87"/>
      <c r="H48" s="39"/>
      <c r="I48" s="39"/>
      <c r="J48" s="39"/>
      <c r="K48" s="39"/>
      <c r="L48" s="39"/>
      <c r="M48" s="39"/>
      <c r="N48" s="39"/>
    </row>
    <row r="49" spans="2:14" ht="20.25" customHeight="1" x14ac:dyDescent="0.3">
      <c r="B49" s="37" t="s">
        <v>20</v>
      </c>
      <c r="C49" s="36" t="s">
        <v>25</v>
      </c>
      <c r="D49" s="65" t="s">
        <v>26</v>
      </c>
      <c r="E49" s="36" t="s">
        <v>28</v>
      </c>
      <c r="F49" s="85" t="s">
        <v>30</v>
      </c>
      <c r="G49" s="78" t="s">
        <v>31</v>
      </c>
      <c r="H49" s="38"/>
      <c r="I49" s="38"/>
      <c r="J49" s="38"/>
      <c r="K49" s="38"/>
      <c r="L49" s="38"/>
      <c r="M49" s="38"/>
      <c r="N49" s="38"/>
    </row>
    <row r="50" spans="2:14" ht="20.25" customHeight="1" x14ac:dyDescent="0.3">
      <c r="B50" s="37"/>
      <c r="C50" s="36"/>
      <c r="D50" s="66"/>
      <c r="E50" s="36"/>
      <c r="F50" s="85"/>
      <c r="G50" s="88"/>
      <c r="H50" s="38"/>
      <c r="I50" s="38"/>
      <c r="J50" s="38"/>
      <c r="K50" s="38"/>
      <c r="L50" s="38"/>
      <c r="M50" s="38"/>
      <c r="N50" s="38"/>
    </row>
    <row r="51" spans="2:14" ht="20.25" customHeight="1" x14ac:dyDescent="0.3">
      <c r="B51" s="37" t="s">
        <v>20</v>
      </c>
      <c r="C51" s="36" t="s">
        <v>21</v>
      </c>
      <c r="D51" s="65" t="s">
        <v>26</v>
      </c>
      <c r="E51" s="36" t="s">
        <v>29</v>
      </c>
      <c r="F51" s="85" t="s">
        <v>30</v>
      </c>
      <c r="G51" s="78" t="s">
        <v>31</v>
      </c>
      <c r="H51" s="14"/>
      <c r="I51" s="38"/>
      <c r="J51" s="38"/>
      <c r="K51" s="38"/>
      <c r="L51" s="38"/>
      <c r="M51" s="38"/>
      <c r="N51" s="38"/>
    </row>
    <row r="52" spans="2:14" ht="20.25" customHeight="1" thickBot="1" x14ac:dyDescent="0.35">
      <c r="B52" s="57"/>
      <c r="C52" s="58"/>
      <c r="D52" s="59"/>
      <c r="E52" s="58"/>
      <c r="F52" s="83"/>
      <c r="G52" s="89"/>
      <c r="H52" s="39"/>
      <c r="I52" s="39"/>
      <c r="J52" s="39"/>
      <c r="K52" s="39"/>
      <c r="L52" s="39"/>
      <c r="M52" s="39"/>
      <c r="N52" s="39"/>
    </row>
  </sheetData>
  <pageMargins left="0.25" right="0.25" top="0.75" bottom="0.75" header="0.3" footer="0.3"/>
  <pageSetup paperSize="9" scale="92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MAY</vt:lpstr>
      <vt:lpstr>JUN</vt:lpstr>
      <vt:lpstr>JUL</vt:lpstr>
      <vt:lpstr>AUG</vt:lpstr>
      <vt:lpstr>SEPT</vt:lpstr>
      <vt:lpstr>OCT</vt:lpstr>
      <vt:lpstr>NOV</vt:lpstr>
      <vt:lpstr>DEC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Hannah Mugo</dc:creator>
  <cp:lastModifiedBy>Hannah Mugo</cp:lastModifiedBy>
  <cp:lastPrinted>2019-01-09T08:15:12Z</cp:lastPrinted>
  <dcterms:created xsi:type="dcterms:W3CDTF">2019-01-03T06:05:51Z</dcterms:created>
  <dcterms:modified xsi:type="dcterms:W3CDTF">2019-01-09T08:42:08Z</dcterms:modified>
</cp:coreProperties>
</file>