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7.xml" ContentType="application/vnd.ms-office.activeX+xml"/>
  <Override PartName="/xl/activeX/activeX8.xml" ContentType="application/vnd.ms-office.activeX+xml"/>
  <Override PartName="/xl/activeX/activeX9.xml" ContentType="application/vnd.ms-office.activeX+xml"/>
  <Override PartName="/xl/activeX/activeX10.xml" ContentType="application/vnd.ms-office.activeX+xml"/>
  <Override PartName="/xl/activeX/activeX11.xml" ContentType="application/vnd.ms-office.activeX+xml"/>
  <Override PartName="/xl/activeX/activeX12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xl/activeX/activeX17.xml" ContentType="application/vnd.ms-office.activeX+xml"/>
  <Override PartName="/xl/activeX/activeX18.xml" ContentType="application/vnd.ms-office.activeX+xml"/>
  <Override PartName="/xl/activeX/activeX19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activeX/activeX22.xml" ContentType="application/vnd.ms-office.activeX+xml"/>
  <Override PartName="/xl/activeX/activeX23.xml" ContentType="application/vnd.ms-office.activeX+xml"/>
  <Override PartName="/xl/activeX/activeX24.xml" ContentType="application/vnd.ms-office.activeX+xml"/>
  <Override PartName="/xl/activeX/activeX25.xml" ContentType="application/vnd.ms-office.activeX+xml"/>
  <Override PartName="/xl/activeX/activeX26.xml" ContentType="application/vnd.ms-office.activeX+xml"/>
  <Override PartName="/xl/activeX/activeX27.xml" ContentType="application/vnd.ms-office.activeX+xml"/>
  <Override PartName="/xl/activeX/activeX28.xml" ContentType="application/vnd.ms-office.activeX+xml"/>
  <Override PartName="/xl/activeX/activeX29.xml" ContentType="application/vnd.ms-office.activeX+xml"/>
  <Override PartName="/xl/activeX/activeX30.xml" ContentType="application/vnd.ms-office.activeX+xml"/>
  <Override PartName="/xl/activeX/activeX31.xml" ContentType="application/vnd.ms-office.activeX+xml"/>
  <Override PartName="/xl/activeX/activeX32.xml" ContentType="application/vnd.ms-office.activeX+xml"/>
  <Override PartName="/xl/activeX/activeX33.xml" ContentType="application/vnd.ms-office.activeX+xml"/>
  <Override PartName="/xl/activeX/activeX34.xml" ContentType="application/vnd.ms-office.activeX+xml"/>
  <Override PartName="/xl/activeX/activeX35.xml" ContentType="application/vnd.ms-office.activeX+xml"/>
  <Override PartName="/xl/activeX/activeX36.xml" ContentType="application/vnd.ms-office.activeX+xml"/>
  <Override PartName="/xl/activeX/activeX37.xml" ContentType="application/vnd.ms-office.activeX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Joan\OneDrive\Desktop\"/>
    </mc:Choice>
  </mc:AlternateContent>
  <bookViews>
    <workbookView xWindow="0" yWindow="0" windowWidth="20490" windowHeight="6555" activeTab="3"/>
  </bookViews>
  <sheets>
    <sheet name="FileName(22)" sheetId="1" r:id="rId1"/>
    <sheet name="AIG" sheetId="2" r:id="rId2"/>
    <sheet name="RECON" sheetId="4" r:id="rId3"/>
    <sheet name="FINAL" sheetId="5" r:id="rId4"/>
    <sheet name="ETRAVEL" sheetId="3" r:id="rId5"/>
  </sheets>
  <calcPr calcId="152511"/>
</workbook>
</file>

<file path=xl/calcChain.xml><?xml version="1.0" encoding="utf-8"?>
<calcChain xmlns="http://schemas.openxmlformats.org/spreadsheetml/2006/main">
  <c r="P29" i="5" l="1"/>
  <c r="I29" i="5"/>
  <c r="J29" i="5"/>
  <c r="K29" i="5"/>
  <c r="L29" i="5"/>
  <c r="L40" i="5" s="1"/>
  <c r="M29" i="5"/>
  <c r="N29" i="5"/>
  <c r="O29" i="5"/>
  <c r="H29" i="5"/>
  <c r="L38" i="5"/>
  <c r="L34" i="5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" i="5"/>
  <c r="L70" i="4"/>
  <c r="L33" i="2"/>
</calcChain>
</file>

<file path=xl/sharedStrings.xml><?xml version="1.0" encoding="utf-8"?>
<sst xmlns="http://schemas.openxmlformats.org/spreadsheetml/2006/main" count="1133" uniqueCount="287">
  <si>
    <t>Ref</t>
  </si>
  <si>
    <t>Trans Date</t>
  </si>
  <si>
    <t>Consultant</t>
  </si>
  <si>
    <t>Policy no</t>
  </si>
  <si>
    <t>Insured</t>
  </si>
  <si>
    <t>Premium</t>
  </si>
  <si>
    <t>Tax</t>
  </si>
  <si>
    <t>Commission</t>
  </si>
  <si>
    <t>W. Tax</t>
  </si>
  <si>
    <t>USD</t>
  </si>
  <si>
    <t>KES</t>
  </si>
  <si>
    <t>Conversion rate</t>
  </si>
  <si>
    <t>Select</t>
  </si>
  <si>
    <t>A2811TNAS</t>
  </si>
  <si>
    <t>QB652732</t>
  </si>
  <si>
    <t>MUGABE/BRIGHT</t>
  </si>
  <si>
    <t>alobur</t>
  </si>
  <si>
    <t>LA2913387583</t>
  </si>
  <si>
    <t>RUBY ABWAO GWILL</t>
  </si>
  <si>
    <t>lwanjira</t>
  </si>
  <si>
    <t>LA2913387585</t>
  </si>
  <si>
    <t>BRENDA AWUOR OTIENO</t>
  </si>
  <si>
    <t>jowiti</t>
  </si>
  <si>
    <t>LA2923024957</t>
  </si>
  <si>
    <t>ELIZABETH WAMBUI KIMANI</t>
  </si>
  <si>
    <t>LA2923025029</t>
  </si>
  <si>
    <t>JOAB OMONDI ONYIMBO</t>
  </si>
  <si>
    <t>LA2923025039</t>
  </si>
  <si>
    <t>KENNEDY TEMBO FRANCIS</t>
  </si>
  <si>
    <t>LA2923025041</t>
  </si>
  <si>
    <t>MOI FRANKLINE KIPKIRUI</t>
  </si>
  <si>
    <t>LA2923025043</t>
  </si>
  <si>
    <t>ANDREAS FREIHERR VON BERLEPSCH</t>
  </si>
  <si>
    <t>tabngugi</t>
  </si>
  <si>
    <t>LA2923025233</t>
  </si>
  <si>
    <t>CHEIKH MBACKE FAYE</t>
  </si>
  <si>
    <t>LA2923025443</t>
  </si>
  <si>
    <t>BRIGHT MUGABE</t>
  </si>
  <si>
    <t>LA2923025585</t>
  </si>
  <si>
    <t>JOHN ELAVAZA ABISAI</t>
  </si>
  <si>
    <t>LA2923025869</t>
  </si>
  <si>
    <t>zchaudhry</t>
  </si>
  <si>
    <t>LA2923025913</t>
  </si>
  <si>
    <t>Mirikau Agnetta</t>
  </si>
  <si>
    <t>LA2923025915</t>
  </si>
  <si>
    <t>EDWINS WANZUNZU KHAKABO</t>
  </si>
  <si>
    <t>LA2923025917</t>
  </si>
  <si>
    <t>KIPKEMBOI MAIYO</t>
  </si>
  <si>
    <t>LA2923025925</t>
  </si>
  <si>
    <t>LA2923025945</t>
  </si>
  <si>
    <t>ANDREW MUIRURI NJOROGE</t>
  </si>
  <si>
    <t>LA2923025979</t>
  </si>
  <si>
    <t>LA2923026135</t>
  </si>
  <si>
    <t>LIONEL MAINA GITHAE</t>
  </si>
  <si>
    <t>LA2923026155</t>
  </si>
  <si>
    <t>JENNIFER MULEKYO KALOKI</t>
  </si>
  <si>
    <t>LA2923026159</t>
  </si>
  <si>
    <t>SAMSON HADGU LEBASSI</t>
  </si>
  <si>
    <t>LA2923026167</t>
  </si>
  <si>
    <t>BRIAN MUGO MUREITHI</t>
  </si>
  <si>
    <t>LA2923026171</t>
  </si>
  <si>
    <t>CEDRIC MUGO</t>
  </si>
  <si>
    <t>LA2923026243</t>
  </si>
  <si>
    <t>LINDA BAHATI MUTUNGI</t>
  </si>
  <si>
    <t>LA2923026285</t>
  </si>
  <si>
    <t>OLIVER SIMWA MUKUNZA</t>
  </si>
  <si>
    <t>LA2923026323</t>
  </si>
  <si>
    <t>SHEENA CHILOWA</t>
  </si>
  <si>
    <t>WINONA CHILOWA</t>
  </si>
  <si>
    <t>LA2923026441</t>
  </si>
  <si>
    <t>PAUL SCHUETZEICHEL</t>
  </si>
  <si>
    <t>LA2923026693</t>
  </si>
  <si>
    <t>Abdulwahab Mohammed Ali Al Anesi</t>
  </si>
  <si>
    <t>LA2923026699</t>
  </si>
  <si>
    <t>MARIA CHARLOTE NDUTA MBIYU</t>
  </si>
  <si>
    <t>LA2923026703</t>
  </si>
  <si>
    <t>PATRICK KYALO PASCAL</t>
  </si>
  <si>
    <t>LA2923026769</t>
  </si>
  <si>
    <t>HERMANN PYTHAGORE DONFOUET</t>
  </si>
  <si>
    <t>GAELLE BOMBA EPSE DONFOUET</t>
  </si>
  <si>
    <t>OTHNIEL DONFOUET</t>
  </si>
  <si>
    <t>PENIEL DONFOUET</t>
  </si>
  <si>
    <t>PHANUEL DONFOUET</t>
  </si>
  <si>
    <t>BETHUEL DONFOUET</t>
  </si>
  <si>
    <t>CO</t>
  </si>
  <si>
    <t>TC</t>
  </si>
  <si>
    <t>TIN</t>
  </si>
  <si>
    <t>PAYABLE</t>
  </si>
  <si>
    <t xml:space="preserve">ETRAVEL </t>
  </si>
  <si>
    <t>INVOICED</t>
  </si>
  <si>
    <t>CCY</t>
  </si>
  <si>
    <t>COMM</t>
  </si>
  <si>
    <t xml:space="preserve">ELAVAZA/JOHN </t>
  </si>
  <si>
    <t xml:space="preserve"> USD </t>
  </si>
  <si>
    <t xml:space="preserve"> 15-NOV-18 </t>
  </si>
  <si>
    <t xml:space="preserve"> ROBERT BOSCH EAST AFRICA LTD. </t>
  </si>
  <si>
    <t xml:space="preserve"> LW </t>
  </si>
  <si>
    <t xml:space="preserve"> TIN18111715 </t>
  </si>
  <si>
    <t xml:space="preserve">MAILU/VICTOR/MUNYUA </t>
  </si>
  <si>
    <t xml:space="preserve"> TIN18112460 </t>
  </si>
  <si>
    <t xml:space="preserve">MWANGI/DENNIS MUTUGI </t>
  </si>
  <si>
    <t xml:space="preserve"> 16-NOV-18 </t>
  </si>
  <si>
    <t xml:space="preserve">MUKUNZA/OLIVER SIMWA </t>
  </si>
  <si>
    <t xml:space="preserve"> 21-NOV-18 </t>
  </si>
  <si>
    <t xml:space="preserve"> TIN18112486 </t>
  </si>
  <si>
    <t xml:space="preserve">KIPKIRUI/FRANKLINE MOI </t>
  </si>
  <si>
    <t xml:space="preserve"> 26-NOV-18 </t>
  </si>
  <si>
    <t xml:space="preserve"> TIN18113186 </t>
  </si>
  <si>
    <t xml:space="preserve"> 28-NOV-18 </t>
  </si>
  <si>
    <t xml:space="preserve">ONYANGO/ERICK OTIENO </t>
  </si>
  <si>
    <t xml:space="preserve"> TIN18113187 </t>
  </si>
  <si>
    <t xml:space="preserve"> SB64030700 </t>
  </si>
  <si>
    <t xml:space="preserve">OLIVER/SIMWA MUKUNZA </t>
  </si>
  <si>
    <t xml:space="preserve"> TIN18113436 </t>
  </si>
  <si>
    <t xml:space="preserve"> 30-NOV-18 </t>
  </si>
  <si>
    <t xml:space="preserve">RUGHANI/VANDAN </t>
  </si>
  <si>
    <t xml:space="preserve"> TIN18114000 </t>
  </si>
  <si>
    <t xml:space="preserve">TEMBO/KENNEDY FRANCIS </t>
  </si>
  <si>
    <t xml:space="preserve"> 03-DEC-18 </t>
  </si>
  <si>
    <t xml:space="preserve"> TIN18120038 </t>
  </si>
  <si>
    <t xml:space="preserve"> 04-DEC-18 </t>
  </si>
  <si>
    <t xml:space="preserve">MOI/FRANKLINE KIPKIRUI </t>
  </si>
  <si>
    <t xml:space="preserve">ANDREAS/FREIHERR VON </t>
  </si>
  <si>
    <t xml:space="preserve">ELAVAZA/ABISIA </t>
  </si>
  <si>
    <t xml:space="preserve"> TIN18120537 </t>
  </si>
  <si>
    <t xml:space="preserve"> 10-DEC-18 </t>
  </si>
  <si>
    <t xml:space="preserve">JOAB/OMONDI ONYIMBO </t>
  </si>
  <si>
    <t xml:space="preserve"> TIN18120039 </t>
  </si>
  <si>
    <t xml:space="preserve">MUGABE/BRIGHT </t>
  </si>
  <si>
    <t xml:space="preserve"> 06-DEC-18 </t>
  </si>
  <si>
    <t xml:space="preserve"> TIN18120350 </t>
  </si>
  <si>
    <t xml:space="preserve"> TIN18120768 </t>
  </si>
  <si>
    <t xml:space="preserve"> 13-DEC-18 </t>
  </si>
  <si>
    <t xml:space="preserve">WANZUNZU/EDWINS </t>
  </si>
  <si>
    <t xml:space="preserve"> 11-DEC-18 </t>
  </si>
  <si>
    <t xml:space="preserve"> TIN18120767 </t>
  </si>
  <si>
    <t xml:space="preserve">KIPKEMBOI/MAIYO </t>
  </si>
  <si>
    <t xml:space="preserve">ONYIMBO/JOAB </t>
  </si>
  <si>
    <t xml:space="preserve">NJOROGE/ANDREW </t>
  </si>
  <si>
    <t xml:space="preserve"> TIN18120769 </t>
  </si>
  <si>
    <t xml:space="preserve"> TIN18120771 </t>
  </si>
  <si>
    <t xml:space="preserve">OTIENO/BRENDA </t>
  </si>
  <si>
    <t xml:space="preserve"> TIN18120941 </t>
  </si>
  <si>
    <t xml:space="preserve"> 14-DEC-18 </t>
  </si>
  <si>
    <t xml:space="preserve">GITHAE/LIONEL </t>
  </si>
  <si>
    <t xml:space="preserve"> TIN18120943 </t>
  </si>
  <si>
    <t xml:space="preserve">KALOKI/JENNIFER MULEKYO </t>
  </si>
  <si>
    <t xml:space="preserve"> TIN18120942 </t>
  </si>
  <si>
    <t xml:space="preserve">HADGU/LEBASSI </t>
  </si>
  <si>
    <t xml:space="preserve">MUGO/BRIAN </t>
  </si>
  <si>
    <t xml:space="preserve">MUGO/CEDRIC </t>
  </si>
  <si>
    <t xml:space="preserve">MS BAHATI/LINDA MUTUNGI </t>
  </si>
  <si>
    <t xml:space="preserve">MUKUNZA/OLIVER SIMWA MR </t>
  </si>
  <si>
    <t xml:space="preserve"> TIN18121335 </t>
  </si>
  <si>
    <t xml:space="preserve">SCHUETZEICHEL/PAUL </t>
  </si>
  <si>
    <t xml:space="preserve"> 17-DEC-18 </t>
  </si>
  <si>
    <t xml:space="preserve"> TIN18121336 </t>
  </si>
  <si>
    <t xml:space="preserve"> 20-DEC-18 </t>
  </si>
  <si>
    <t xml:space="preserve">MBIYU/MARIA CHARLOTE NDUTA </t>
  </si>
  <si>
    <t xml:space="preserve"> 19-DEC-18 </t>
  </si>
  <si>
    <t xml:space="preserve"> TIN18121579 </t>
  </si>
  <si>
    <t xml:space="preserve">PASCAL/PATRICK KYALO MR </t>
  </si>
  <si>
    <t xml:space="preserve"> TIN18121580 </t>
  </si>
  <si>
    <t xml:space="preserve"> QB65273200 </t>
  </si>
  <si>
    <t xml:space="preserve">TEMBO/KENNEDY </t>
  </si>
  <si>
    <t xml:space="preserve"> 08-JAN-19 </t>
  </si>
  <si>
    <t xml:space="preserve"> TIN19010126 </t>
  </si>
  <si>
    <t xml:space="preserve"> 09-JAN-19 </t>
  </si>
  <si>
    <t xml:space="preserve">MOI/FRANKLINE </t>
  </si>
  <si>
    <t xml:space="preserve">MAILU/VICTOR </t>
  </si>
  <si>
    <t xml:space="preserve">MINDO/MARY </t>
  </si>
  <si>
    <t xml:space="preserve">MWANGI/DENIS </t>
  </si>
  <si>
    <t xml:space="preserve">NDUNGU/JOHN </t>
  </si>
  <si>
    <t xml:space="preserve">MULATI/DANIEL BARASA </t>
  </si>
  <si>
    <t xml:space="preserve"> TIN19010324 </t>
  </si>
  <si>
    <t xml:space="preserve"> 11-JAN-19 </t>
  </si>
  <si>
    <t xml:space="preserve">OKOTH/COLLINS OTIENO </t>
  </si>
  <si>
    <t xml:space="preserve">MUTUGI/MWANGI DENNIS </t>
  </si>
  <si>
    <t xml:space="preserve"> 10-JAN-19 </t>
  </si>
  <si>
    <t xml:space="preserve"> TIN19010373 </t>
  </si>
  <si>
    <t xml:space="preserve">ONYIMBO/JOAB OMONDI </t>
  </si>
  <si>
    <t xml:space="preserve"> TIN19010466 </t>
  </si>
  <si>
    <t xml:space="preserve"> 14-JAN-19 </t>
  </si>
  <si>
    <t xml:space="preserve">MOMANYI/JAMES ONDIEKI </t>
  </si>
  <si>
    <t xml:space="preserve"> TIN19010465 </t>
  </si>
  <si>
    <t xml:space="preserve">ACHIENG/LILIAN ONYANGO </t>
  </si>
  <si>
    <t xml:space="preserve"> TIN19010459 </t>
  </si>
  <si>
    <t xml:space="preserve">ODONGO/RONALD </t>
  </si>
  <si>
    <t xml:space="preserve"> 12-JAN-19 </t>
  </si>
  <si>
    <t xml:space="preserve"> TIN19010468 </t>
  </si>
  <si>
    <t xml:space="preserve"> TIN19010593 </t>
  </si>
  <si>
    <t xml:space="preserve"> 15-JAN-19 </t>
  </si>
  <si>
    <t xml:space="preserve">JULITA/RUTYNOWSKA EISING </t>
  </si>
  <si>
    <t xml:space="preserve"> TIN19010591 </t>
  </si>
  <si>
    <t xml:space="preserve">ODONGO/RONALD NSIMBA </t>
  </si>
  <si>
    <t xml:space="preserve"> TIN19010594 </t>
  </si>
  <si>
    <t xml:space="preserve">SHANMUGAVEL/DEVARAJAN </t>
  </si>
  <si>
    <t xml:space="preserve"> TIN19010595 </t>
  </si>
  <si>
    <t xml:space="preserve">ONDIEKI/JAMES MOMANYI </t>
  </si>
  <si>
    <t xml:space="preserve">CHEPKOECH/MERCY </t>
  </si>
  <si>
    <t xml:space="preserve"> TIN19010696 </t>
  </si>
  <si>
    <t xml:space="preserve"> 16-JAN-19 </t>
  </si>
  <si>
    <t xml:space="preserve">PIYUS/RUGHANI VANDAN </t>
  </si>
  <si>
    <t xml:space="preserve"> TIN19010717 </t>
  </si>
  <si>
    <t xml:space="preserve">HAKIZINKA/IDA MS </t>
  </si>
  <si>
    <t xml:space="preserve"> 29-NOV-18 </t>
  </si>
  <si>
    <t xml:space="preserve"> AIDSPAN </t>
  </si>
  <si>
    <t xml:space="preserve"> AO </t>
  </si>
  <si>
    <t xml:space="preserve"> TIN18113693 </t>
  </si>
  <si>
    <t xml:space="preserve">IDA/HAKIZINKA MS </t>
  </si>
  <si>
    <t xml:space="preserve"> TIN19010323 </t>
  </si>
  <si>
    <t xml:space="preserve">ABONGO/MIRIAM TABITHA </t>
  </si>
  <si>
    <t xml:space="preserve"> KES </t>
  </si>
  <si>
    <t xml:space="preserve"> CASH CLIENTS A/C RECEIVABLE </t>
  </si>
  <si>
    <t xml:space="preserve"> KN </t>
  </si>
  <si>
    <t xml:space="preserve"> TIN19010307 </t>
  </si>
  <si>
    <t xml:space="preserve">KARUTI/KANYINGA </t>
  </si>
  <si>
    <t xml:space="preserve"> SOUTH CONSULTING AFRICA </t>
  </si>
  <si>
    <t xml:space="preserve"> JW </t>
  </si>
  <si>
    <t xml:space="preserve"> TIN19010137 </t>
  </si>
  <si>
    <t xml:space="preserve">AKUNGA/LAWRENCE MR </t>
  </si>
  <si>
    <t xml:space="preserve"> SANOFI-AVENTIS KENYA LTD </t>
  </si>
  <si>
    <t xml:space="preserve"> GW </t>
  </si>
  <si>
    <t xml:space="preserve"> TIN18113967 </t>
  </si>
  <si>
    <t xml:space="preserve"> SB62835700 </t>
  </si>
  <si>
    <t xml:space="preserve">WANJIRU/LEAH </t>
  </si>
  <si>
    <t xml:space="preserve"> AUSTRALIAN HIGH COMMISSION-DFAT </t>
  </si>
  <si>
    <t xml:space="preserve"> TIN19010462 </t>
  </si>
  <si>
    <t xml:space="preserve">OMOLLO/KENNEDY </t>
  </si>
  <si>
    <t xml:space="preserve">WINSTON/MICHAEL </t>
  </si>
  <si>
    <t xml:space="preserve"> WORLD SCOUT BUREAU </t>
  </si>
  <si>
    <t xml:space="preserve"> TN </t>
  </si>
  <si>
    <t xml:space="preserve"> TIN18112044 </t>
  </si>
  <si>
    <t xml:space="preserve">KLIPSTEIN/GROBUSCH </t>
  </si>
  <si>
    <t xml:space="preserve"> AFRICAN  POPULATION &amp; HEALTH RES </t>
  </si>
  <si>
    <t xml:space="preserve"> JO </t>
  </si>
  <si>
    <t xml:space="preserve"> TIN18111726 </t>
  </si>
  <si>
    <t xml:space="preserve"> QB58385900 </t>
  </si>
  <si>
    <t xml:space="preserve">KAMAU/LYNETTE </t>
  </si>
  <si>
    <t xml:space="preserve"> TIN18111725 </t>
  </si>
  <si>
    <t xml:space="preserve"> SB61950700 </t>
  </si>
  <si>
    <t xml:space="preserve">KIMANI/ELIZABETH WAMBUI </t>
  </si>
  <si>
    <t xml:space="preserve"> TIN18112450 </t>
  </si>
  <si>
    <t xml:space="preserve"> MC42023900 </t>
  </si>
  <si>
    <t xml:space="preserve">NJERI/LUCY </t>
  </si>
  <si>
    <t xml:space="preserve"> TIN18113144 </t>
  </si>
  <si>
    <t xml:space="preserve"> KC43173200 </t>
  </si>
  <si>
    <t xml:space="preserve">KIMANI/ELIZABETH WAMBUI MS </t>
  </si>
  <si>
    <t xml:space="preserve"> 02-DEC-18 </t>
  </si>
  <si>
    <t xml:space="preserve"> TIN18121312 </t>
  </si>
  <si>
    <t xml:space="preserve">CHILOWA/SHEENA MS </t>
  </si>
  <si>
    <t xml:space="preserve"> TIN18121310 </t>
  </si>
  <si>
    <t xml:space="preserve">MUTISYA/MAURICE </t>
  </si>
  <si>
    <t xml:space="preserve"> TIN18120737 </t>
  </si>
  <si>
    <t xml:space="preserve"> MC43580200 </t>
  </si>
  <si>
    <t xml:space="preserve">DONFOUET/HERMANN PYTHAGORE </t>
  </si>
  <si>
    <t xml:space="preserve"> TIN18121826 </t>
  </si>
  <si>
    <t xml:space="preserve">KWAMBOKA/ESTHER MOGUSU </t>
  </si>
  <si>
    <t xml:space="preserve"> TIN19010611 </t>
  </si>
  <si>
    <t xml:space="preserve"> KC49913900 </t>
  </si>
  <si>
    <t xml:space="preserve">GITAU/EVELYN EUNICE </t>
  </si>
  <si>
    <t xml:space="preserve"> TIN19010609 </t>
  </si>
  <si>
    <t xml:space="preserve"> KC49916200 </t>
  </si>
  <si>
    <t xml:space="preserve">WAMBUI/ELIZABETH </t>
  </si>
  <si>
    <t xml:space="preserve"> TIN19010610 </t>
  </si>
  <si>
    <t xml:space="preserve"> QB69167800 </t>
  </si>
  <si>
    <t xml:space="preserve">KHISA/ANNE MAJUMA </t>
  </si>
  <si>
    <t xml:space="preserve"> TIN19010608 </t>
  </si>
  <si>
    <t xml:space="preserve"> QB69174500 </t>
  </si>
  <si>
    <t>DATE</t>
  </si>
  <si>
    <t>POLICY NO</t>
  </si>
  <si>
    <t>PAX NAME</t>
  </si>
  <si>
    <t>ETRAVEL</t>
  </si>
  <si>
    <t>PRE</t>
  </si>
  <si>
    <t>TAX</t>
  </si>
  <si>
    <t>W/TAX</t>
  </si>
  <si>
    <t>POLICYNO</t>
  </si>
  <si>
    <t>SB64030700</t>
  </si>
  <si>
    <t>QB65273200</t>
  </si>
  <si>
    <t>SB62835700</t>
  </si>
  <si>
    <t>SB61950700</t>
  </si>
  <si>
    <t>QB69167800</t>
  </si>
  <si>
    <t>QB69174500</t>
  </si>
  <si>
    <t>GAIN</t>
  </si>
  <si>
    <t>%</t>
  </si>
  <si>
    <t>TOTAL</t>
  </si>
  <si>
    <t>TOTAL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</si>
</sst>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15" fontId="0" fillId="0" borderId="10" xfId="0" applyNumberFormat="1" applyBorder="1" applyAlignment="1">
      <alignment wrapText="1"/>
    </xf>
    <xf numFmtId="4" fontId="0" fillId="0" borderId="10" xfId="0" applyNumberFormat="1" applyBorder="1" applyAlignment="1">
      <alignment wrapText="1"/>
    </xf>
    <xf numFmtId="0" fontId="16" fillId="0" borderId="10" xfId="0" applyFont="1" applyBorder="1" applyAlignment="1">
      <alignment horizontal="center" vertical="center"/>
    </xf>
    <xf numFmtId="0" fontId="0" fillId="0" borderId="0" xfId="0" applyAlignment="1"/>
    <xf numFmtId="15" fontId="0" fillId="0" borderId="10" xfId="0" applyNumberFormat="1" applyBorder="1" applyAlignment="1"/>
    <xf numFmtId="0" fontId="0" fillId="0" borderId="10" xfId="0" applyBorder="1" applyAlignment="1"/>
    <xf numFmtId="4" fontId="0" fillId="0" borderId="10" xfId="0" applyNumberFormat="1" applyBorder="1" applyAlignment="1"/>
    <xf numFmtId="0" fontId="16" fillId="0" borderId="11" xfId="0" applyFont="1" applyFill="1" applyBorder="1" applyAlignment="1">
      <alignment horizontal="center" vertical="center"/>
    </xf>
    <xf numFmtId="4" fontId="0" fillId="0" borderId="0" xfId="0" applyNumberFormat="1" applyAlignment="1"/>
    <xf numFmtId="0" fontId="16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0" fontId="0" fillId="33" borderId="0" xfId="0" applyFill="1"/>
    <xf numFmtId="15" fontId="0" fillId="33" borderId="10" xfId="0" applyNumberFormat="1" applyFill="1" applyBorder="1" applyAlignment="1"/>
    <xf numFmtId="0" fontId="0" fillId="33" borderId="10" xfId="0" applyFill="1" applyBorder="1" applyAlignment="1">
      <alignment horizontal="left"/>
    </xf>
    <xf numFmtId="0" fontId="0" fillId="33" borderId="10" xfId="0" applyFill="1" applyBorder="1" applyAlignment="1"/>
    <xf numFmtId="4" fontId="0" fillId="33" borderId="10" xfId="0" applyNumberFormat="1" applyFill="1" applyBorder="1" applyAlignment="1"/>
    <xf numFmtId="15" fontId="0" fillId="33" borderId="0" xfId="0" applyNumberFormat="1" applyFill="1" applyBorder="1" applyAlignment="1"/>
    <xf numFmtId="0" fontId="0" fillId="0" borderId="10" xfId="0" applyBorder="1"/>
    <xf numFmtId="0" fontId="0" fillId="33" borderId="0" xfId="0" applyFill="1" applyBorder="1" applyAlignment="1">
      <alignment horizontal="left"/>
    </xf>
    <xf numFmtId="0" fontId="0" fillId="33" borderId="0" xfId="0" applyFill="1" applyBorder="1" applyAlignment="1"/>
    <xf numFmtId="4" fontId="0" fillId="33" borderId="0" xfId="0" applyNumberFormat="1" applyFill="1" applyBorder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15" fontId="0" fillId="0" borderId="0" xfId="0" applyNumberFormat="1" applyFill="1" applyBorder="1" applyAlignment="1"/>
    <xf numFmtId="15" fontId="0" fillId="0" borderId="12" xfId="0" applyNumberFormat="1" applyFill="1" applyBorder="1" applyAlignment="1"/>
    <xf numFmtId="0" fontId="0" fillId="0" borderId="12" xfId="0" applyFill="1" applyBorder="1" applyAlignment="1">
      <alignment horizontal="left"/>
    </xf>
    <xf numFmtId="0" fontId="0" fillId="0" borderId="12" xfId="0" applyFill="1" applyBorder="1" applyAlignment="1"/>
    <xf numFmtId="0" fontId="16" fillId="0" borderId="0" xfId="0" applyFont="1" applyFill="1"/>
    <xf numFmtId="0" fontId="16" fillId="0" borderId="12" xfId="0" applyFont="1" applyFill="1" applyBorder="1"/>
    <xf numFmtId="0" fontId="16" fillId="0" borderId="12" xfId="0" applyFont="1" applyFill="1" applyBorder="1" applyAlignment="1">
      <alignment horizontal="left"/>
    </xf>
    <xf numFmtId="0" fontId="0" fillId="0" borderId="12" xfId="0" applyFill="1" applyBorder="1"/>
    <xf numFmtId="9" fontId="0" fillId="0" borderId="12" xfId="2" applyFont="1" applyFill="1" applyBorder="1"/>
    <xf numFmtId="0" fontId="0" fillId="0" borderId="13" xfId="0" applyFill="1" applyBorder="1"/>
    <xf numFmtId="0" fontId="0" fillId="0" borderId="13" xfId="0" applyFill="1" applyBorder="1" applyAlignment="1"/>
    <xf numFmtId="9" fontId="0" fillId="0" borderId="13" xfId="2" applyFont="1" applyFill="1" applyBorder="1"/>
    <xf numFmtId="43" fontId="16" fillId="0" borderId="12" xfId="1" applyFont="1" applyFill="1" applyBorder="1"/>
    <xf numFmtId="43" fontId="0" fillId="0" borderId="12" xfId="1" applyFont="1" applyFill="1" applyBorder="1" applyAlignment="1"/>
    <xf numFmtId="43" fontId="0" fillId="0" borderId="12" xfId="1" applyFont="1" applyFill="1" applyBorder="1"/>
    <xf numFmtId="43" fontId="0" fillId="0" borderId="13" xfId="1" applyFont="1" applyFill="1" applyBorder="1"/>
    <xf numFmtId="43" fontId="0" fillId="0" borderId="0" xfId="1" applyFont="1" applyFill="1"/>
    <xf numFmtId="43" fontId="0" fillId="0" borderId="13" xfId="1" applyFont="1" applyFill="1" applyBorder="1" applyAlignment="1"/>
    <xf numFmtId="43" fontId="0" fillId="0" borderId="0" xfId="1" applyFont="1" applyFill="1" applyBorder="1" applyAlignmen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2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</xdr:row>
          <xdr:rowOff>0</xdr:rowOff>
        </xdr:from>
        <xdr:to>
          <xdr:col>12</xdr:col>
          <xdr:colOff>257175</xdr:colOff>
          <xdr:row>2</xdr:row>
          <xdr:rowOff>76200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</xdr:row>
          <xdr:rowOff>0</xdr:rowOff>
        </xdr:from>
        <xdr:to>
          <xdr:col>12</xdr:col>
          <xdr:colOff>257175</xdr:colOff>
          <xdr:row>3</xdr:row>
          <xdr:rowOff>76200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</xdr:row>
          <xdr:rowOff>0</xdr:rowOff>
        </xdr:from>
        <xdr:to>
          <xdr:col>12</xdr:col>
          <xdr:colOff>257175</xdr:colOff>
          <xdr:row>4</xdr:row>
          <xdr:rowOff>76200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</xdr:row>
          <xdr:rowOff>0</xdr:rowOff>
        </xdr:from>
        <xdr:to>
          <xdr:col>12</xdr:col>
          <xdr:colOff>257175</xdr:colOff>
          <xdr:row>5</xdr:row>
          <xdr:rowOff>76200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</xdr:row>
          <xdr:rowOff>0</xdr:rowOff>
        </xdr:from>
        <xdr:to>
          <xdr:col>12</xdr:col>
          <xdr:colOff>257175</xdr:colOff>
          <xdr:row>6</xdr:row>
          <xdr:rowOff>76200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6</xdr:row>
          <xdr:rowOff>0</xdr:rowOff>
        </xdr:from>
        <xdr:to>
          <xdr:col>12</xdr:col>
          <xdr:colOff>257175</xdr:colOff>
          <xdr:row>7</xdr:row>
          <xdr:rowOff>76200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0</xdr:rowOff>
        </xdr:from>
        <xdr:to>
          <xdr:col>12</xdr:col>
          <xdr:colOff>257175</xdr:colOff>
          <xdr:row>8</xdr:row>
          <xdr:rowOff>76200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8</xdr:row>
          <xdr:rowOff>0</xdr:rowOff>
        </xdr:from>
        <xdr:to>
          <xdr:col>12</xdr:col>
          <xdr:colOff>257175</xdr:colOff>
          <xdr:row>9</xdr:row>
          <xdr:rowOff>76200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9</xdr:row>
          <xdr:rowOff>0</xdr:rowOff>
        </xdr:from>
        <xdr:to>
          <xdr:col>12</xdr:col>
          <xdr:colOff>257175</xdr:colOff>
          <xdr:row>10</xdr:row>
          <xdr:rowOff>76200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10</xdr:row>
          <xdr:rowOff>0</xdr:rowOff>
        </xdr:from>
        <xdr:to>
          <xdr:col>12</xdr:col>
          <xdr:colOff>257175</xdr:colOff>
          <xdr:row>11</xdr:row>
          <xdr:rowOff>76200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11</xdr:row>
          <xdr:rowOff>0</xdr:rowOff>
        </xdr:from>
        <xdr:to>
          <xdr:col>12</xdr:col>
          <xdr:colOff>257175</xdr:colOff>
          <xdr:row>12</xdr:row>
          <xdr:rowOff>76200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12</xdr:row>
          <xdr:rowOff>0</xdr:rowOff>
        </xdr:from>
        <xdr:to>
          <xdr:col>12</xdr:col>
          <xdr:colOff>257175</xdr:colOff>
          <xdr:row>13</xdr:row>
          <xdr:rowOff>76200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13</xdr:row>
          <xdr:rowOff>0</xdr:rowOff>
        </xdr:from>
        <xdr:to>
          <xdr:col>12</xdr:col>
          <xdr:colOff>257175</xdr:colOff>
          <xdr:row>14</xdr:row>
          <xdr:rowOff>76200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14</xdr:row>
          <xdr:rowOff>0</xdr:rowOff>
        </xdr:from>
        <xdr:to>
          <xdr:col>12</xdr:col>
          <xdr:colOff>257175</xdr:colOff>
          <xdr:row>15</xdr:row>
          <xdr:rowOff>76200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15</xdr:row>
          <xdr:rowOff>0</xdr:rowOff>
        </xdr:from>
        <xdr:to>
          <xdr:col>12</xdr:col>
          <xdr:colOff>257175</xdr:colOff>
          <xdr:row>16</xdr:row>
          <xdr:rowOff>76200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16</xdr:row>
          <xdr:rowOff>0</xdr:rowOff>
        </xdr:from>
        <xdr:to>
          <xdr:col>12</xdr:col>
          <xdr:colOff>257175</xdr:colOff>
          <xdr:row>17</xdr:row>
          <xdr:rowOff>76200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17</xdr:row>
          <xdr:rowOff>0</xdr:rowOff>
        </xdr:from>
        <xdr:to>
          <xdr:col>12</xdr:col>
          <xdr:colOff>257175</xdr:colOff>
          <xdr:row>18</xdr:row>
          <xdr:rowOff>76200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18</xdr:row>
          <xdr:rowOff>0</xdr:rowOff>
        </xdr:from>
        <xdr:to>
          <xdr:col>12</xdr:col>
          <xdr:colOff>257175</xdr:colOff>
          <xdr:row>19</xdr:row>
          <xdr:rowOff>76200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19</xdr:row>
          <xdr:rowOff>0</xdr:rowOff>
        </xdr:from>
        <xdr:to>
          <xdr:col>12</xdr:col>
          <xdr:colOff>257175</xdr:colOff>
          <xdr:row>20</xdr:row>
          <xdr:rowOff>76200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20</xdr:row>
          <xdr:rowOff>0</xdr:rowOff>
        </xdr:from>
        <xdr:to>
          <xdr:col>12</xdr:col>
          <xdr:colOff>257175</xdr:colOff>
          <xdr:row>21</xdr:row>
          <xdr:rowOff>76200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21</xdr:row>
          <xdr:rowOff>0</xdr:rowOff>
        </xdr:from>
        <xdr:to>
          <xdr:col>12</xdr:col>
          <xdr:colOff>257175</xdr:colOff>
          <xdr:row>22</xdr:row>
          <xdr:rowOff>76200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22</xdr:row>
          <xdr:rowOff>0</xdr:rowOff>
        </xdr:from>
        <xdr:to>
          <xdr:col>12</xdr:col>
          <xdr:colOff>257175</xdr:colOff>
          <xdr:row>23</xdr:row>
          <xdr:rowOff>76200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23</xdr:row>
          <xdr:rowOff>0</xdr:rowOff>
        </xdr:from>
        <xdr:to>
          <xdr:col>12</xdr:col>
          <xdr:colOff>257175</xdr:colOff>
          <xdr:row>24</xdr:row>
          <xdr:rowOff>76200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24</xdr:row>
          <xdr:rowOff>0</xdr:rowOff>
        </xdr:from>
        <xdr:to>
          <xdr:col>12</xdr:col>
          <xdr:colOff>257175</xdr:colOff>
          <xdr:row>25</xdr:row>
          <xdr:rowOff>76200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25</xdr:row>
          <xdr:rowOff>0</xdr:rowOff>
        </xdr:from>
        <xdr:to>
          <xdr:col>12</xdr:col>
          <xdr:colOff>257175</xdr:colOff>
          <xdr:row>26</xdr:row>
          <xdr:rowOff>76200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26</xdr:row>
          <xdr:rowOff>0</xdr:rowOff>
        </xdr:from>
        <xdr:to>
          <xdr:col>12</xdr:col>
          <xdr:colOff>257175</xdr:colOff>
          <xdr:row>27</xdr:row>
          <xdr:rowOff>76200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27</xdr:row>
          <xdr:rowOff>0</xdr:rowOff>
        </xdr:from>
        <xdr:to>
          <xdr:col>12</xdr:col>
          <xdr:colOff>257175</xdr:colOff>
          <xdr:row>28</xdr:row>
          <xdr:rowOff>76200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28</xdr:row>
          <xdr:rowOff>0</xdr:rowOff>
        </xdr:from>
        <xdr:to>
          <xdr:col>12</xdr:col>
          <xdr:colOff>257175</xdr:colOff>
          <xdr:row>29</xdr:row>
          <xdr:rowOff>76200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29</xdr:row>
          <xdr:rowOff>0</xdr:rowOff>
        </xdr:from>
        <xdr:to>
          <xdr:col>12</xdr:col>
          <xdr:colOff>257175</xdr:colOff>
          <xdr:row>30</xdr:row>
          <xdr:rowOff>76200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30</xdr:row>
          <xdr:rowOff>0</xdr:rowOff>
        </xdr:from>
        <xdr:to>
          <xdr:col>12</xdr:col>
          <xdr:colOff>257175</xdr:colOff>
          <xdr:row>31</xdr:row>
          <xdr:rowOff>76200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31</xdr:row>
          <xdr:rowOff>0</xdr:rowOff>
        </xdr:from>
        <xdr:to>
          <xdr:col>12</xdr:col>
          <xdr:colOff>257175</xdr:colOff>
          <xdr:row>32</xdr:row>
          <xdr:rowOff>76200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32</xdr:row>
          <xdr:rowOff>0</xdr:rowOff>
        </xdr:from>
        <xdr:to>
          <xdr:col>12</xdr:col>
          <xdr:colOff>257175</xdr:colOff>
          <xdr:row>33</xdr:row>
          <xdr:rowOff>76200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33</xdr:row>
          <xdr:rowOff>0</xdr:rowOff>
        </xdr:from>
        <xdr:to>
          <xdr:col>12</xdr:col>
          <xdr:colOff>257175</xdr:colOff>
          <xdr:row>34</xdr:row>
          <xdr:rowOff>76200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34</xdr:row>
          <xdr:rowOff>0</xdr:rowOff>
        </xdr:from>
        <xdr:to>
          <xdr:col>12</xdr:col>
          <xdr:colOff>257175</xdr:colOff>
          <xdr:row>35</xdr:row>
          <xdr:rowOff>76200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35</xdr:row>
          <xdr:rowOff>0</xdr:rowOff>
        </xdr:from>
        <xdr:to>
          <xdr:col>12</xdr:col>
          <xdr:colOff>257175</xdr:colOff>
          <xdr:row>36</xdr:row>
          <xdr:rowOff>76200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36</xdr:row>
          <xdr:rowOff>0</xdr:rowOff>
        </xdr:from>
        <xdr:to>
          <xdr:col>12</xdr:col>
          <xdr:colOff>257175</xdr:colOff>
          <xdr:row>37</xdr:row>
          <xdr:rowOff>76200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37</xdr:row>
          <xdr:rowOff>0</xdr:rowOff>
        </xdr:from>
        <xdr:to>
          <xdr:col>12</xdr:col>
          <xdr:colOff>257175</xdr:colOff>
          <xdr:row>38</xdr:row>
          <xdr:rowOff>76200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10.xml"/><Relationship Id="rId18" Type="http://schemas.openxmlformats.org/officeDocument/2006/relationships/control" Target="../activeX/activeX15.xml"/><Relationship Id="rId26" Type="http://schemas.openxmlformats.org/officeDocument/2006/relationships/control" Target="../activeX/activeX23.xml"/><Relationship Id="rId39" Type="http://schemas.openxmlformats.org/officeDocument/2006/relationships/control" Target="../activeX/activeX36.xml"/><Relationship Id="rId21" Type="http://schemas.openxmlformats.org/officeDocument/2006/relationships/control" Target="../activeX/activeX18.xml"/><Relationship Id="rId34" Type="http://schemas.openxmlformats.org/officeDocument/2006/relationships/control" Target="../activeX/activeX31.xml"/><Relationship Id="rId7" Type="http://schemas.openxmlformats.org/officeDocument/2006/relationships/control" Target="../activeX/activeX4.xml"/><Relationship Id="rId12" Type="http://schemas.openxmlformats.org/officeDocument/2006/relationships/control" Target="../activeX/activeX9.xml"/><Relationship Id="rId17" Type="http://schemas.openxmlformats.org/officeDocument/2006/relationships/control" Target="../activeX/activeX14.xml"/><Relationship Id="rId25" Type="http://schemas.openxmlformats.org/officeDocument/2006/relationships/control" Target="../activeX/activeX22.xml"/><Relationship Id="rId33" Type="http://schemas.openxmlformats.org/officeDocument/2006/relationships/control" Target="../activeX/activeX30.xml"/><Relationship Id="rId38" Type="http://schemas.openxmlformats.org/officeDocument/2006/relationships/control" Target="../activeX/activeX35.xml"/><Relationship Id="rId2" Type="http://schemas.openxmlformats.org/officeDocument/2006/relationships/vmlDrawing" Target="../drawings/vmlDrawing1.vml"/><Relationship Id="rId16" Type="http://schemas.openxmlformats.org/officeDocument/2006/relationships/control" Target="../activeX/activeX13.xml"/><Relationship Id="rId20" Type="http://schemas.openxmlformats.org/officeDocument/2006/relationships/control" Target="../activeX/activeX17.xml"/><Relationship Id="rId29" Type="http://schemas.openxmlformats.org/officeDocument/2006/relationships/control" Target="../activeX/activeX26.xml"/><Relationship Id="rId1" Type="http://schemas.openxmlformats.org/officeDocument/2006/relationships/drawing" Target="../drawings/drawing1.xml"/><Relationship Id="rId6" Type="http://schemas.openxmlformats.org/officeDocument/2006/relationships/control" Target="../activeX/activeX3.xml"/><Relationship Id="rId11" Type="http://schemas.openxmlformats.org/officeDocument/2006/relationships/control" Target="../activeX/activeX8.xml"/><Relationship Id="rId24" Type="http://schemas.openxmlformats.org/officeDocument/2006/relationships/control" Target="../activeX/activeX21.xml"/><Relationship Id="rId32" Type="http://schemas.openxmlformats.org/officeDocument/2006/relationships/control" Target="../activeX/activeX29.xml"/><Relationship Id="rId37" Type="http://schemas.openxmlformats.org/officeDocument/2006/relationships/control" Target="../activeX/activeX34.xml"/><Relationship Id="rId40" Type="http://schemas.openxmlformats.org/officeDocument/2006/relationships/control" Target="../activeX/activeX37.xml"/><Relationship Id="rId5" Type="http://schemas.openxmlformats.org/officeDocument/2006/relationships/control" Target="../activeX/activeX2.xml"/><Relationship Id="rId15" Type="http://schemas.openxmlformats.org/officeDocument/2006/relationships/control" Target="../activeX/activeX12.xml"/><Relationship Id="rId23" Type="http://schemas.openxmlformats.org/officeDocument/2006/relationships/control" Target="../activeX/activeX20.xml"/><Relationship Id="rId28" Type="http://schemas.openxmlformats.org/officeDocument/2006/relationships/control" Target="../activeX/activeX25.xml"/><Relationship Id="rId36" Type="http://schemas.openxmlformats.org/officeDocument/2006/relationships/control" Target="../activeX/activeX33.xml"/><Relationship Id="rId10" Type="http://schemas.openxmlformats.org/officeDocument/2006/relationships/control" Target="../activeX/activeX7.xml"/><Relationship Id="rId19" Type="http://schemas.openxmlformats.org/officeDocument/2006/relationships/control" Target="../activeX/activeX16.xml"/><Relationship Id="rId31" Type="http://schemas.openxmlformats.org/officeDocument/2006/relationships/control" Target="../activeX/activeX28.xml"/><Relationship Id="rId4" Type="http://schemas.openxmlformats.org/officeDocument/2006/relationships/image" Target="../media/image1.emf"/><Relationship Id="rId9" Type="http://schemas.openxmlformats.org/officeDocument/2006/relationships/control" Target="../activeX/activeX6.xml"/><Relationship Id="rId14" Type="http://schemas.openxmlformats.org/officeDocument/2006/relationships/control" Target="../activeX/activeX11.xml"/><Relationship Id="rId22" Type="http://schemas.openxmlformats.org/officeDocument/2006/relationships/control" Target="../activeX/activeX19.xml"/><Relationship Id="rId27" Type="http://schemas.openxmlformats.org/officeDocument/2006/relationships/control" Target="../activeX/activeX24.xml"/><Relationship Id="rId30" Type="http://schemas.openxmlformats.org/officeDocument/2006/relationships/control" Target="../activeX/activeX27.xml"/><Relationship Id="rId35" Type="http://schemas.openxmlformats.org/officeDocument/2006/relationships/control" Target="../activeX/activeX32.xml"/><Relationship Id="rId8" Type="http://schemas.openxmlformats.org/officeDocument/2006/relationships/control" Target="../activeX/activeX5.xml"/><Relationship Id="rId3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M38"/>
  <sheetViews>
    <sheetView showGridLines="0" workbookViewId="0">
      <selection sqref="A1:XFD1048576"/>
    </sheetView>
  </sheetViews>
  <sheetFormatPr defaultRowHeight="15" x14ac:dyDescent="0.25"/>
  <cols>
    <col min="1" max="1" width="6" bestFit="1" customWidth="1"/>
    <col min="2" max="2" width="10.28515625" bestFit="1" customWidth="1"/>
    <col min="3" max="3" width="11" bestFit="1" customWidth="1"/>
    <col min="4" max="4" width="13.28515625" bestFit="1" customWidth="1"/>
    <col min="5" max="5" width="34.7109375" bestFit="1" customWidth="1"/>
    <col min="7" max="7" width="5" bestFit="1" customWidth="1"/>
    <col min="8" max="8" width="11.85546875" bestFit="1" customWidth="1"/>
    <col min="9" max="10" width="7" bestFit="1" customWidth="1"/>
    <col min="12" max="12" width="15.140625" bestFit="1" customWidth="1"/>
    <col min="13" max="13" width="6.425781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>
        <v>66695</v>
      </c>
      <c r="B2" s="3">
        <v>43454</v>
      </c>
      <c r="C2" s="2" t="s">
        <v>13</v>
      </c>
      <c r="D2" s="2" t="s">
        <v>14</v>
      </c>
      <c r="E2" s="2" t="s">
        <v>15</v>
      </c>
      <c r="F2" s="2">
        <v>38</v>
      </c>
      <c r="G2" s="2">
        <v>0.17</v>
      </c>
      <c r="H2" s="2">
        <v>4.9400000000000004</v>
      </c>
      <c r="I2" s="2">
        <v>0.49</v>
      </c>
      <c r="J2" s="2">
        <v>33.380000000000003</v>
      </c>
      <c r="K2" s="4">
        <v>3417.75</v>
      </c>
      <c r="L2" s="2">
        <v>102.38</v>
      </c>
      <c r="M2" s="2"/>
    </row>
    <row r="3" spans="1:13" x14ac:dyDescent="0.25">
      <c r="A3" s="2">
        <v>66702</v>
      </c>
      <c r="B3" s="3">
        <v>43447</v>
      </c>
      <c r="C3" s="2" t="s">
        <v>16</v>
      </c>
      <c r="D3" s="2" t="s">
        <v>17</v>
      </c>
      <c r="E3" s="2" t="s">
        <v>18</v>
      </c>
      <c r="F3" s="2">
        <v>90</v>
      </c>
      <c r="G3" s="2">
        <v>0.41</v>
      </c>
      <c r="H3" s="2">
        <v>11.7</v>
      </c>
      <c r="I3" s="2">
        <v>1.17</v>
      </c>
      <c r="J3" s="2">
        <v>79.069999999999993</v>
      </c>
      <c r="K3" s="4">
        <v>8094.67</v>
      </c>
      <c r="L3" s="2">
        <v>102.38</v>
      </c>
      <c r="M3" s="2"/>
    </row>
    <row r="4" spans="1:13" x14ac:dyDescent="0.25">
      <c r="A4" s="2">
        <v>66703</v>
      </c>
      <c r="B4" s="3">
        <v>43447</v>
      </c>
      <c r="C4" s="2" t="s">
        <v>19</v>
      </c>
      <c r="D4" s="2" t="s">
        <v>20</v>
      </c>
      <c r="E4" s="2" t="s">
        <v>21</v>
      </c>
      <c r="F4" s="2">
        <v>90</v>
      </c>
      <c r="G4" s="2">
        <v>0.41</v>
      </c>
      <c r="H4" s="2">
        <v>11.7</v>
      </c>
      <c r="I4" s="2">
        <v>1.17</v>
      </c>
      <c r="J4" s="2">
        <v>79.069999999999993</v>
      </c>
      <c r="K4" s="4">
        <v>8094.67</v>
      </c>
      <c r="L4" s="2">
        <v>102.38</v>
      </c>
      <c r="M4" s="2"/>
    </row>
    <row r="5" spans="1:13" x14ac:dyDescent="0.25">
      <c r="A5" s="2">
        <v>66721</v>
      </c>
      <c r="B5" s="3">
        <v>43437</v>
      </c>
      <c r="C5" s="2" t="s">
        <v>22</v>
      </c>
      <c r="D5" s="2" t="s">
        <v>23</v>
      </c>
      <c r="E5" s="2" t="s">
        <v>24</v>
      </c>
      <c r="F5" s="2">
        <v>45</v>
      </c>
      <c r="G5" s="2">
        <v>0.2</v>
      </c>
      <c r="H5" s="2">
        <v>5.85</v>
      </c>
      <c r="I5" s="2">
        <v>0.59</v>
      </c>
      <c r="J5" s="2">
        <v>39.53</v>
      </c>
      <c r="K5" s="4">
        <v>4047.34</v>
      </c>
      <c r="L5" s="2">
        <v>102.38</v>
      </c>
      <c r="M5" s="2"/>
    </row>
    <row r="6" spans="1:13" x14ac:dyDescent="0.25">
      <c r="A6" s="2">
        <v>66729</v>
      </c>
      <c r="B6" s="3">
        <v>43437</v>
      </c>
      <c r="C6" s="2" t="s">
        <v>19</v>
      </c>
      <c r="D6" s="2" t="s">
        <v>25</v>
      </c>
      <c r="E6" s="2" t="s">
        <v>26</v>
      </c>
      <c r="F6" s="2">
        <v>12.68</v>
      </c>
      <c r="G6" s="2">
        <v>0.06</v>
      </c>
      <c r="H6" s="2">
        <v>1.65</v>
      </c>
      <c r="I6" s="2">
        <v>0.16</v>
      </c>
      <c r="J6" s="2">
        <v>11.14</v>
      </c>
      <c r="K6" s="4">
        <v>1140.45</v>
      </c>
      <c r="L6" s="2">
        <v>102.38</v>
      </c>
      <c r="M6" s="2"/>
    </row>
    <row r="7" spans="1:13" x14ac:dyDescent="0.25">
      <c r="A7" s="2">
        <v>66731</v>
      </c>
      <c r="B7" s="3">
        <v>43437</v>
      </c>
      <c r="C7" s="2" t="s">
        <v>19</v>
      </c>
      <c r="D7" s="2" t="s">
        <v>27</v>
      </c>
      <c r="E7" s="2" t="s">
        <v>28</v>
      </c>
      <c r="F7" s="2">
        <v>38</v>
      </c>
      <c r="G7" s="2">
        <v>0.17</v>
      </c>
      <c r="H7" s="2">
        <v>4.9400000000000004</v>
      </c>
      <c r="I7" s="2">
        <v>0.49</v>
      </c>
      <c r="J7" s="2">
        <v>33.380000000000003</v>
      </c>
      <c r="K7" s="4">
        <v>3417.75</v>
      </c>
      <c r="L7" s="2">
        <v>102.38</v>
      </c>
      <c r="M7" s="2"/>
    </row>
    <row r="8" spans="1:13" x14ac:dyDescent="0.25">
      <c r="A8" s="2">
        <v>66732</v>
      </c>
      <c r="B8" s="3">
        <v>43437</v>
      </c>
      <c r="C8" s="2" t="s">
        <v>19</v>
      </c>
      <c r="D8" s="2" t="s">
        <v>29</v>
      </c>
      <c r="E8" s="2" t="s">
        <v>30</v>
      </c>
      <c r="F8" s="2">
        <v>38</v>
      </c>
      <c r="G8" s="2">
        <v>0.17</v>
      </c>
      <c r="H8" s="2">
        <v>4.9400000000000004</v>
      </c>
      <c r="I8" s="2">
        <v>0.49</v>
      </c>
      <c r="J8" s="2">
        <v>33.380000000000003</v>
      </c>
      <c r="K8" s="4">
        <v>3417.75</v>
      </c>
      <c r="L8" s="2">
        <v>102.38</v>
      </c>
      <c r="M8" s="2"/>
    </row>
    <row r="9" spans="1:13" x14ac:dyDescent="0.25">
      <c r="A9" s="2">
        <v>66733</v>
      </c>
      <c r="B9" s="3">
        <v>43437</v>
      </c>
      <c r="C9" s="2" t="s">
        <v>19</v>
      </c>
      <c r="D9" s="2" t="s">
        <v>31</v>
      </c>
      <c r="E9" s="2" t="s">
        <v>32</v>
      </c>
      <c r="F9" s="2">
        <v>38</v>
      </c>
      <c r="G9" s="2">
        <v>0.17</v>
      </c>
      <c r="H9" s="2">
        <v>4.9400000000000004</v>
      </c>
      <c r="I9" s="2">
        <v>0.49</v>
      </c>
      <c r="J9" s="2">
        <v>33.380000000000003</v>
      </c>
      <c r="K9" s="4">
        <v>3417.75</v>
      </c>
      <c r="L9" s="2">
        <v>102.38</v>
      </c>
      <c r="M9" s="2"/>
    </row>
    <row r="10" spans="1:13" x14ac:dyDescent="0.25">
      <c r="A10" s="2">
        <v>66762</v>
      </c>
      <c r="B10" s="3">
        <v>43438</v>
      </c>
      <c r="C10" s="2" t="s">
        <v>33</v>
      </c>
      <c r="D10" s="2" t="s">
        <v>34</v>
      </c>
      <c r="E10" s="2" t="s">
        <v>35</v>
      </c>
      <c r="F10" s="2">
        <v>38</v>
      </c>
      <c r="G10" s="2">
        <v>0.17</v>
      </c>
      <c r="H10" s="2">
        <v>4.9400000000000004</v>
      </c>
      <c r="I10" s="2">
        <v>0.49</v>
      </c>
      <c r="J10" s="2">
        <v>33.380000000000003</v>
      </c>
      <c r="K10" s="4">
        <v>3417.75</v>
      </c>
      <c r="L10" s="2">
        <v>102.38</v>
      </c>
      <c r="M10" s="2"/>
    </row>
    <row r="11" spans="1:13" x14ac:dyDescent="0.25">
      <c r="A11" s="2">
        <v>66788</v>
      </c>
      <c r="B11" s="3">
        <v>43440</v>
      </c>
      <c r="C11" s="2" t="s">
        <v>19</v>
      </c>
      <c r="D11" s="2" t="s">
        <v>36</v>
      </c>
      <c r="E11" s="2" t="s">
        <v>37</v>
      </c>
      <c r="F11" s="2">
        <v>90</v>
      </c>
      <c r="G11" s="2">
        <v>0.41</v>
      </c>
      <c r="H11" s="2">
        <v>11.7</v>
      </c>
      <c r="I11" s="2">
        <v>1.17</v>
      </c>
      <c r="J11" s="2">
        <v>79.069999999999993</v>
      </c>
      <c r="K11" s="4">
        <v>8094.67</v>
      </c>
      <c r="L11" s="2">
        <v>102.38</v>
      </c>
      <c r="M11" s="2"/>
    </row>
    <row r="12" spans="1:13" x14ac:dyDescent="0.25">
      <c r="A12" s="2">
        <v>66811</v>
      </c>
      <c r="B12" s="3">
        <v>43441</v>
      </c>
      <c r="C12" s="2" t="s">
        <v>19</v>
      </c>
      <c r="D12" s="2" t="s">
        <v>38</v>
      </c>
      <c r="E12" s="2" t="s">
        <v>39</v>
      </c>
      <c r="F12" s="2">
        <v>45</v>
      </c>
      <c r="G12" s="2">
        <v>0.2</v>
      </c>
      <c r="H12" s="2">
        <v>5.85</v>
      </c>
      <c r="I12" s="2">
        <v>0.59</v>
      </c>
      <c r="J12" s="2">
        <v>39.53</v>
      </c>
      <c r="K12" s="4">
        <v>4047.34</v>
      </c>
      <c r="L12" s="2">
        <v>102.38</v>
      </c>
      <c r="M12" s="2"/>
    </row>
    <row r="13" spans="1:13" x14ac:dyDescent="0.25">
      <c r="A13" s="2">
        <v>66864</v>
      </c>
      <c r="B13" s="3">
        <v>43444</v>
      </c>
      <c r="C13" s="2" t="s">
        <v>19</v>
      </c>
      <c r="D13" s="2" t="s">
        <v>40</v>
      </c>
      <c r="E13" s="2" t="s">
        <v>30</v>
      </c>
      <c r="F13" s="2">
        <v>38</v>
      </c>
      <c r="G13" s="2">
        <v>0.17</v>
      </c>
      <c r="H13" s="2">
        <v>4.9400000000000004</v>
      </c>
      <c r="I13" s="2">
        <v>0.49</v>
      </c>
      <c r="J13" s="2">
        <v>33.380000000000003</v>
      </c>
      <c r="K13" s="4">
        <v>3417.75</v>
      </c>
      <c r="L13" s="2">
        <v>102.38</v>
      </c>
      <c r="M13" s="2"/>
    </row>
    <row r="14" spans="1:13" x14ac:dyDescent="0.25">
      <c r="A14" s="2">
        <v>66870</v>
      </c>
      <c r="B14" s="3">
        <v>43445</v>
      </c>
      <c r="C14" s="2" t="s">
        <v>41</v>
      </c>
      <c r="D14" s="2" t="s">
        <v>42</v>
      </c>
      <c r="E14" s="2" t="s">
        <v>43</v>
      </c>
      <c r="F14" s="2">
        <v>175</v>
      </c>
      <c r="G14" s="2">
        <v>0.79</v>
      </c>
      <c r="H14" s="2">
        <v>22.75</v>
      </c>
      <c r="I14" s="2">
        <v>2.2799999999999998</v>
      </c>
      <c r="J14" s="2">
        <v>153.74</v>
      </c>
      <c r="K14" s="4">
        <v>15739.65</v>
      </c>
      <c r="L14" s="2">
        <v>102.38</v>
      </c>
      <c r="M14" s="2"/>
    </row>
    <row r="15" spans="1:13" x14ac:dyDescent="0.25">
      <c r="A15" s="2">
        <v>66871</v>
      </c>
      <c r="B15" s="3">
        <v>43445</v>
      </c>
      <c r="C15" s="2" t="s">
        <v>19</v>
      </c>
      <c r="D15" s="2" t="s">
        <v>44</v>
      </c>
      <c r="E15" s="2" t="s">
        <v>45</v>
      </c>
      <c r="F15" s="2">
        <v>90</v>
      </c>
      <c r="G15" s="2">
        <v>0.41</v>
      </c>
      <c r="H15" s="2">
        <v>11.7</v>
      </c>
      <c r="I15" s="2">
        <v>1.17</v>
      </c>
      <c r="J15" s="2">
        <v>79.069999999999993</v>
      </c>
      <c r="K15" s="4">
        <v>8094.67</v>
      </c>
      <c r="L15" s="2">
        <v>102.38</v>
      </c>
      <c r="M15" s="2"/>
    </row>
    <row r="16" spans="1:13" x14ac:dyDescent="0.25">
      <c r="A16" s="2">
        <v>66872</v>
      </c>
      <c r="B16" s="3">
        <v>43445</v>
      </c>
      <c r="C16" s="2" t="s">
        <v>19</v>
      </c>
      <c r="D16" s="2" t="s">
        <v>46</v>
      </c>
      <c r="E16" s="2" t="s">
        <v>47</v>
      </c>
      <c r="F16" s="2">
        <v>90</v>
      </c>
      <c r="G16" s="2">
        <v>0.41</v>
      </c>
      <c r="H16" s="2">
        <v>11.7</v>
      </c>
      <c r="I16" s="2">
        <v>1.17</v>
      </c>
      <c r="J16" s="2">
        <v>79.069999999999993</v>
      </c>
      <c r="K16" s="4">
        <v>8094.67</v>
      </c>
      <c r="L16" s="2">
        <v>102.38</v>
      </c>
      <c r="M16" s="2"/>
    </row>
    <row r="17" spans="1:13" x14ac:dyDescent="0.25">
      <c r="A17" s="2">
        <v>66875</v>
      </c>
      <c r="B17" s="3">
        <v>43445</v>
      </c>
      <c r="C17" s="2" t="s">
        <v>19</v>
      </c>
      <c r="D17" s="2" t="s">
        <v>48</v>
      </c>
      <c r="E17" s="2" t="s">
        <v>26</v>
      </c>
      <c r="F17" s="2">
        <v>90</v>
      </c>
      <c r="G17" s="2">
        <v>0.41</v>
      </c>
      <c r="H17" s="2">
        <v>11.7</v>
      </c>
      <c r="I17" s="2">
        <v>1.17</v>
      </c>
      <c r="J17" s="2">
        <v>79.069999999999993</v>
      </c>
      <c r="K17" s="4">
        <v>8094.67</v>
      </c>
      <c r="L17" s="2">
        <v>102.38</v>
      </c>
      <c r="M17" s="2"/>
    </row>
    <row r="18" spans="1:13" x14ac:dyDescent="0.25">
      <c r="A18" s="2">
        <v>66882</v>
      </c>
      <c r="B18" s="3">
        <v>43445</v>
      </c>
      <c r="C18" s="2" t="s">
        <v>19</v>
      </c>
      <c r="D18" s="2" t="s">
        <v>49</v>
      </c>
      <c r="E18" s="2" t="s">
        <v>50</v>
      </c>
      <c r="F18" s="2">
        <v>55</v>
      </c>
      <c r="G18" s="2">
        <v>0.25</v>
      </c>
      <c r="H18" s="2">
        <v>7.15</v>
      </c>
      <c r="I18" s="2">
        <v>0.72</v>
      </c>
      <c r="J18" s="2">
        <v>48.32</v>
      </c>
      <c r="K18" s="4">
        <v>4946.75</v>
      </c>
      <c r="L18" s="2">
        <v>102.38</v>
      </c>
      <c r="M18" s="2"/>
    </row>
    <row r="19" spans="1:13" x14ac:dyDescent="0.25">
      <c r="A19" s="2">
        <v>66886</v>
      </c>
      <c r="B19" s="3">
        <v>43445</v>
      </c>
      <c r="C19" s="2" t="s">
        <v>19</v>
      </c>
      <c r="D19" s="2" t="s">
        <v>51</v>
      </c>
      <c r="E19" s="2" t="s">
        <v>30</v>
      </c>
      <c r="F19" s="2">
        <v>45</v>
      </c>
      <c r="G19" s="2">
        <v>0.2</v>
      </c>
      <c r="H19" s="2">
        <v>5.85</v>
      </c>
      <c r="I19" s="2">
        <v>0.59</v>
      </c>
      <c r="J19" s="2">
        <v>39.53</v>
      </c>
      <c r="K19" s="4">
        <v>4047.34</v>
      </c>
      <c r="L19" s="2">
        <v>102.38</v>
      </c>
      <c r="M19" s="2"/>
    </row>
    <row r="20" spans="1:13" x14ac:dyDescent="0.25">
      <c r="A20" s="2">
        <v>66903</v>
      </c>
      <c r="B20" s="3">
        <v>43447</v>
      </c>
      <c r="C20" s="2" t="s">
        <v>19</v>
      </c>
      <c r="D20" s="2" t="s">
        <v>52</v>
      </c>
      <c r="E20" s="2" t="s">
        <v>53</v>
      </c>
      <c r="F20" s="2">
        <v>90</v>
      </c>
      <c r="G20" s="2">
        <v>0.41</v>
      </c>
      <c r="H20" s="2">
        <v>11.7</v>
      </c>
      <c r="I20" s="2">
        <v>1.17</v>
      </c>
      <c r="J20" s="2">
        <v>79.069999999999993</v>
      </c>
      <c r="K20" s="4">
        <v>8094.67</v>
      </c>
      <c r="L20" s="2">
        <v>102.38</v>
      </c>
      <c r="M20" s="2"/>
    </row>
    <row r="21" spans="1:13" x14ac:dyDescent="0.25">
      <c r="A21" s="2">
        <v>66907</v>
      </c>
      <c r="B21" s="3">
        <v>43447</v>
      </c>
      <c r="C21" s="2" t="s">
        <v>19</v>
      </c>
      <c r="D21" s="2" t="s">
        <v>54</v>
      </c>
      <c r="E21" s="2" t="s">
        <v>55</v>
      </c>
      <c r="F21" s="2">
        <v>90</v>
      </c>
      <c r="G21" s="2">
        <v>0.41</v>
      </c>
      <c r="H21" s="2">
        <v>11.7</v>
      </c>
      <c r="I21" s="2">
        <v>1.17</v>
      </c>
      <c r="J21" s="2">
        <v>79.069999999999993</v>
      </c>
      <c r="K21" s="4">
        <v>8094.67</v>
      </c>
      <c r="L21" s="2">
        <v>102.38</v>
      </c>
      <c r="M21" s="2"/>
    </row>
    <row r="22" spans="1:13" x14ac:dyDescent="0.25">
      <c r="A22" s="2">
        <v>66909</v>
      </c>
      <c r="B22" s="3">
        <v>43447</v>
      </c>
      <c r="C22" s="2" t="s">
        <v>19</v>
      </c>
      <c r="D22" s="2" t="s">
        <v>56</v>
      </c>
      <c r="E22" s="2" t="s">
        <v>57</v>
      </c>
      <c r="F22" s="2">
        <v>90</v>
      </c>
      <c r="G22" s="2">
        <v>0.41</v>
      </c>
      <c r="H22" s="2">
        <v>11.7</v>
      </c>
      <c r="I22" s="2">
        <v>1.17</v>
      </c>
      <c r="J22" s="2">
        <v>79.069999999999993</v>
      </c>
      <c r="K22" s="4">
        <v>8094.67</v>
      </c>
      <c r="L22" s="2">
        <v>102.38</v>
      </c>
      <c r="M22" s="2"/>
    </row>
    <row r="23" spans="1:13" x14ac:dyDescent="0.25">
      <c r="A23" s="2">
        <v>66911</v>
      </c>
      <c r="B23" s="3">
        <v>43447</v>
      </c>
      <c r="C23" s="2" t="s">
        <v>19</v>
      </c>
      <c r="D23" s="2" t="s">
        <v>58</v>
      </c>
      <c r="E23" s="2" t="s">
        <v>59</v>
      </c>
      <c r="F23" s="2">
        <v>90</v>
      </c>
      <c r="G23" s="2">
        <v>0.41</v>
      </c>
      <c r="H23" s="2">
        <v>11.7</v>
      </c>
      <c r="I23" s="2">
        <v>1.17</v>
      </c>
      <c r="J23" s="2">
        <v>79.069999999999993</v>
      </c>
      <c r="K23" s="4">
        <v>8094.67</v>
      </c>
      <c r="L23" s="2">
        <v>102.38</v>
      </c>
      <c r="M23" s="2"/>
    </row>
    <row r="24" spans="1:13" x14ac:dyDescent="0.25">
      <c r="A24" s="2">
        <v>66914</v>
      </c>
      <c r="B24" s="3">
        <v>43447</v>
      </c>
      <c r="C24" s="2" t="s">
        <v>19</v>
      </c>
      <c r="D24" s="2" t="s">
        <v>60</v>
      </c>
      <c r="E24" s="2" t="s">
        <v>61</v>
      </c>
      <c r="F24" s="2">
        <v>90</v>
      </c>
      <c r="G24" s="2">
        <v>0.41</v>
      </c>
      <c r="H24" s="2">
        <v>11.7</v>
      </c>
      <c r="I24" s="2">
        <v>1.17</v>
      </c>
      <c r="J24" s="2">
        <v>79.069999999999993</v>
      </c>
      <c r="K24" s="4">
        <v>8094.67</v>
      </c>
      <c r="L24" s="2">
        <v>102.38</v>
      </c>
      <c r="M24" s="2"/>
    </row>
    <row r="25" spans="1:13" x14ac:dyDescent="0.25">
      <c r="A25" s="2">
        <v>66921</v>
      </c>
      <c r="B25" s="3">
        <v>43447</v>
      </c>
      <c r="C25" s="2" t="s">
        <v>19</v>
      </c>
      <c r="D25" s="2" t="s">
        <v>62</v>
      </c>
      <c r="E25" s="2" t="s">
        <v>63</v>
      </c>
      <c r="F25" s="2">
        <v>90</v>
      </c>
      <c r="G25" s="2">
        <v>0.41</v>
      </c>
      <c r="H25" s="2">
        <v>11.7</v>
      </c>
      <c r="I25" s="2">
        <v>1.17</v>
      </c>
      <c r="J25" s="2">
        <v>79.069999999999993</v>
      </c>
      <c r="K25" s="4">
        <v>8094.67</v>
      </c>
      <c r="L25" s="2">
        <v>102.38</v>
      </c>
      <c r="M25" s="2"/>
    </row>
    <row r="26" spans="1:13" x14ac:dyDescent="0.25">
      <c r="A26" s="2">
        <v>66931</v>
      </c>
      <c r="B26" s="3">
        <v>43448</v>
      </c>
      <c r="C26" s="2" t="s">
        <v>19</v>
      </c>
      <c r="D26" s="2" t="s">
        <v>64</v>
      </c>
      <c r="E26" s="2" t="s">
        <v>65</v>
      </c>
      <c r="F26" s="2">
        <v>12.69</v>
      </c>
      <c r="G26" s="2">
        <v>0.06</v>
      </c>
      <c r="H26" s="2">
        <v>1.65</v>
      </c>
      <c r="I26" s="2">
        <v>0.16</v>
      </c>
      <c r="J26" s="2">
        <v>11.15</v>
      </c>
      <c r="K26" s="4">
        <v>1141.3499999999999</v>
      </c>
      <c r="L26" s="2">
        <v>102.38</v>
      </c>
      <c r="M26" s="2"/>
    </row>
    <row r="27" spans="1:13" x14ac:dyDescent="0.25">
      <c r="A27" s="2">
        <v>66942</v>
      </c>
      <c r="B27" s="3">
        <v>43448</v>
      </c>
      <c r="C27" s="2" t="s">
        <v>22</v>
      </c>
      <c r="D27" s="2" t="s">
        <v>66</v>
      </c>
      <c r="E27" s="2" t="s">
        <v>67</v>
      </c>
      <c r="F27" s="2">
        <v>90</v>
      </c>
      <c r="G27" s="2">
        <v>0.41</v>
      </c>
      <c r="H27" s="2">
        <v>11.7</v>
      </c>
      <c r="I27" s="2">
        <v>1.17</v>
      </c>
      <c r="J27" s="2">
        <v>79.069999999999993</v>
      </c>
      <c r="K27" s="4">
        <v>8094.67</v>
      </c>
      <c r="L27" s="2">
        <v>102.38</v>
      </c>
      <c r="M27" s="2"/>
    </row>
    <row r="28" spans="1:13" x14ac:dyDescent="0.25">
      <c r="A28" s="2">
        <v>66943</v>
      </c>
      <c r="B28" s="3">
        <v>43448</v>
      </c>
      <c r="C28" s="2" t="s">
        <v>22</v>
      </c>
      <c r="D28" s="2" t="s">
        <v>66</v>
      </c>
      <c r="E28" s="2" t="s">
        <v>68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102.38</v>
      </c>
      <c r="M28" s="2"/>
    </row>
    <row r="29" spans="1:13" x14ac:dyDescent="0.25">
      <c r="A29" s="2">
        <v>66976</v>
      </c>
      <c r="B29" s="3">
        <v>43451</v>
      </c>
      <c r="C29" s="2" t="s">
        <v>19</v>
      </c>
      <c r="D29" s="2" t="s">
        <v>69</v>
      </c>
      <c r="E29" s="2" t="s">
        <v>70</v>
      </c>
      <c r="F29" s="2">
        <v>90</v>
      </c>
      <c r="G29" s="2">
        <v>0.41</v>
      </c>
      <c r="H29" s="2">
        <v>11.7</v>
      </c>
      <c r="I29" s="2">
        <v>1.17</v>
      </c>
      <c r="J29" s="2">
        <v>79.069999999999993</v>
      </c>
      <c r="K29" s="4">
        <v>8094.67</v>
      </c>
      <c r="L29" s="2">
        <v>102.38</v>
      </c>
      <c r="M29" s="2"/>
    </row>
    <row r="30" spans="1:13" x14ac:dyDescent="0.25">
      <c r="A30" s="2">
        <v>67025</v>
      </c>
      <c r="B30" s="3">
        <v>43453</v>
      </c>
      <c r="C30" s="2" t="s">
        <v>41</v>
      </c>
      <c r="D30" s="2" t="s">
        <v>71</v>
      </c>
      <c r="E30" s="2" t="s">
        <v>72</v>
      </c>
      <c r="F30" s="2">
        <v>90</v>
      </c>
      <c r="G30" s="2">
        <v>0.41</v>
      </c>
      <c r="H30" s="2">
        <v>11.7</v>
      </c>
      <c r="I30" s="2">
        <v>1.17</v>
      </c>
      <c r="J30" s="2">
        <v>79.069999999999993</v>
      </c>
      <c r="K30" s="4">
        <v>8094.67</v>
      </c>
      <c r="L30" s="2">
        <v>102.38</v>
      </c>
      <c r="M30" s="2"/>
    </row>
    <row r="31" spans="1:13" x14ac:dyDescent="0.25">
      <c r="A31" s="2">
        <v>67030</v>
      </c>
      <c r="B31" s="3">
        <v>43453</v>
      </c>
      <c r="C31" s="2" t="s">
        <v>19</v>
      </c>
      <c r="D31" s="2" t="s">
        <v>73</v>
      </c>
      <c r="E31" s="2" t="s">
        <v>74</v>
      </c>
      <c r="F31" s="2">
        <v>90</v>
      </c>
      <c r="G31" s="2">
        <v>0.41</v>
      </c>
      <c r="H31" s="2">
        <v>11.7</v>
      </c>
      <c r="I31" s="2">
        <v>1.17</v>
      </c>
      <c r="J31" s="2">
        <v>79.069999999999993</v>
      </c>
      <c r="K31" s="4">
        <v>8094.67</v>
      </c>
      <c r="L31" s="2">
        <v>102.38</v>
      </c>
      <c r="M31" s="2"/>
    </row>
    <row r="32" spans="1:13" x14ac:dyDescent="0.25">
      <c r="A32" s="2">
        <v>67031</v>
      </c>
      <c r="B32" s="3">
        <v>43453</v>
      </c>
      <c r="C32" s="2" t="s">
        <v>19</v>
      </c>
      <c r="D32" s="2" t="s">
        <v>75</v>
      </c>
      <c r="E32" s="2" t="s">
        <v>76</v>
      </c>
      <c r="F32" s="2">
        <v>90</v>
      </c>
      <c r="G32" s="2">
        <v>0.41</v>
      </c>
      <c r="H32" s="2">
        <v>11.7</v>
      </c>
      <c r="I32" s="2">
        <v>1.17</v>
      </c>
      <c r="J32" s="2">
        <v>79.069999999999993</v>
      </c>
      <c r="K32" s="4">
        <v>8094.67</v>
      </c>
      <c r="L32" s="2">
        <v>102.38</v>
      </c>
      <c r="M32" s="2"/>
    </row>
    <row r="33" spans="1:13" x14ac:dyDescent="0.25">
      <c r="A33" s="2">
        <v>67042</v>
      </c>
      <c r="B33" s="3">
        <v>43453</v>
      </c>
      <c r="C33" s="2" t="s">
        <v>33</v>
      </c>
      <c r="D33" s="2" t="s">
        <v>77</v>
      </c>
      <c r="E33" s="2" t="s">
        <v>78</v>
      </c>
      <c r="F33" s="2">
        <v>330</v>
      </c>
      <c r="G33" s="2">
        <v>1.49</v>
      </c>
      <c r="H33" s="2">
        <v>42.9</v>
      </c>
      <c r="I33" s="2">
        <v>4.29</v>
      </c>
      <c r="J33" s="2">
        <v>289.91000000000003</v>
      </c>
      <c r="K33" s="4">
        <v>29680.47</v>
      </c>
      <c r="L33" s="2">
        <v>102.38</v>
      </c>
      <c r="M33" s="2"/>
    </row>
    <row r="34" spans="1:13" x14ac:dyDescent="0.25">
      <c r="A34" s="2">
        <v>67043</v>
      </c>
      <c r="B34" s="3">
        <v>43453</v>
      </c>
      <c r="C34" s="2" t="s">
        <v>33</v>
      </c>
      <c r="D34" s="2" t="s">
        <v>77</v>
      </c>
      <c r="E34" s="2" t="s">
        <v>79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102.38</v>
      </c>
      <c r="M34" s="2"/>
    </row>
    <row r="35" spans="1:13" x14ac:dyDescent="0.25">
      <c r="A35" s="2">
        <v>67044</v>
      </c>
      <c r="B35" s="3">
        <v>43453</v>
      </c>
      <c r="C35" s="2" t="s">
        <v>33</v>
      </c>
      <c r="D35" s="2" t="s">
        <v>77</v>
      </c>
      <c r="E35" s="2" t="s">
        <v>80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102.38</v>
      </c>
      <c r="M35" s="2"/>
    </row>
    <row r="36" spans="1:13" x14ac:dyDescent="0.25">
      <c r="A36" s="2">
        <v>67045</v>
      </c>
      <c r="B36" s="3">
        <v>43453</v>
      </c>
      <c r="C36" s="2" t="s">
        <v>33</v>
      </c>
      <c r="D36" s="2" t="s">
        <v>77</v>
      </c>
      <c r="E36" s="2" t="s">
        <v>81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102.38</v>
      </c>
      <c r="M36" s="2"/>
    </row>
    <row r="37" spans="1:13" x14ac:dyDescent="0.25">
      <c r="A37" s="2">
        <v>67046</v>
      </c>
      <c r="B37" s="3">
        <v>43453</v>
      </c>
      <c r="C37" s="2" t="s">
        <v>33</v>
      </c>
      <c r="D37" s="2" t="s">
        <v>77</v>
      </c>
      <c r="E37" s="2" t="s">
        <v>82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102.38</v>
      </c>
      <c r="M37" s="2"/>
    </row>
    <row r="38" spans="1:13" x14ac:dyDescent="0.25">
      <c r="A38" s="2">
        <v>67047</v>
      </c>
      <c r="B38" s="3">
        <v>43453</v>
      </c>
      <c r="C38" s="2" t="s">
        <v>33</v>
      </c>
      <c r="D38" s="2" t="s">
        <v>77</v>
      </c>
      <c r="E38" s="2" t="s">
        <v>83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102.38</v>
      </c>
      <c r="M38" s="2"/>
    </row>
  </sheetData>
  <pageMargins left="0.75" right="0.75" top="1" bottom="1" header="0.5" footer="0.5"/>
  <drawing r:id="rId1"/>
  <legacyDrawing r:id="rId2"/>
  <controls>
    <mc:AlternateContent xmlns:mc="http://schemas.openxmlformats.org/markup-compatibility/2006">
      <mc:Choice Requires="x14">
        <control shapeId="1061" r:id="rId3" name="Control 37">
          <controlPr defaultSize="0" r:id="rId4">
            <anchor moveWithCells="1">
              <from>
                <xdr:col>12</xdr:col>
                <xdr:colOff>0</xdr:colOff>
                <xdr:row>37</xdr:row>
                <xdr:rowOff>0</xdr:rowOff>
              </from>
              <to>
                <xdr:col>12</xdr:col>
                <xdr:colOff>257175</xdr:colOff>
                <xdr:row>38</xdr:row>
                <xdr:rowOff>76200</xdr:rowOff>
              </to>
            </anchor>
          </controlPr>
        </control>
      </mc:Choice>
      <mc:Fallback>
        <control shapeId="1061" r:id="rId3" name="Control 37"/>
      </mc:Fallback>
    </mc:AlternateContent>
    <mc:AlternateContent xmlns:mc="http://schemas.openxmlformats.org/markup-compatibility/2006">
      <mc:Choice Requires="x14">
        <control shapeId="1060" r:id="rId5" name="Control 36">
          <controlPr defaultSize="0" r:id="rId4">
            <anchor moveWithCells="1">
              <from>
                <xdr:col>12</xdr:col>
                <xdr:colOff>0</xdr:colOff>
                <xdr:row>36</xdr:row>
                <xdr:rowOff>0</xdr:rowOff>
              </from>
              <to>
                <xdr:col>12</xdr:col>
                <xdr:colOff>257175</xdr:colOff>
                <xdr:row>37</xdr:row>
                <xdr:rowOff>76200</xdr:rowOff>
              </to>
            </anchor>
          </controlPr>
        </control>
      </mc:Choice>
      <mc:Fallback>
        <control shapeId="1060" r:id="rId5" name="Control 36"/>
      </mc:Fallback>
    </mc:AlternateContent>
    <mc:AlternateContent xmlns:mc="http://schemas.openxmlformats.org/markup-compatibility/2006">
      <mc:Choice Requires="x14">
        <control shapeId="1059" r:id="rId6" name="Control 35">
          <controlPr defaultSize="0" r:id="rId4">
            <anchor moveWithCells="1">
              <from>
                <xdr:col>12</xdr:col>
                <xdr:colOff>0</xdr:colOff>
                <xdr:row>35</xdr:row>
                <xdr:rowOff>0</xdr:rowOff>
              </from>
              <to>
                <xdr:col>12</xdr:col>
                <xdr:colOff>257175</xdr:colOff>
                <xdr:row>36</xdr:row>
                <xdr:rowOff>76200</xdr:rowOff>
              </to>
            </anchor>
          </controlPr>
        </control>
      </mc:Choice>
      <mc:Fallback>
        <control shapeId="1059" r:id="rId6" name="Control 35"/>
      </mc:Fallback>
    </mc:AlternateContent>
    <mc:AlternateContent xmlns:mc="http://schemas.openxmlformats.org/markup-compatibility/2006">
      <mc:Choice Requires="x14">
        <control shapeId="1058" r:id="rId7" name="Control 34">
          <controlPr defaultSize="0" r:id="rId4">
            <anchor moveWithCells="1">
              <from>
                <xdr:col>12</xdr:col>
                <xdr:colOff>0</xdr:colOff>
                <xdr:row>34</xdr:row>
                <xdr:rowOff>0</xdr:rowOff>
              </from>
              <to>
                <xdr:col>12</xdr:col>
                <xdr:colOff>257175</xdr:colOff>
                <xdr:row>35</xdr:row>
                <xdr:rowOff>76200</xdr:rowOff>
              </to>
            </anchor>
          </controlPr>
        </control>
      </mc:Choice>
      <mc:Fallback>
        <control shapeId="1058" r:id="rId7" name="Control 34"/>
      </mc:Fallback>
    </mc:AlternateContent>
    <mc:AlternateContent xmlns:mc="http://schemas.openxmlformats.org/markup-compatibility/2006">
      <mc:Choice Requires="x14">
        <control shapeId="1057" r:id="rId8" name="Control 33">
          <controlPr defaultSize="0" r:id="rId4">
            <anchor moveWithCells="1">
              <from>
                <xdr:col>12</xdr:col>
                <xdr:colOff>0</xdr:colOff>
                <xdr:row>33</xdr:row>
                <xdr:rowOff>0</xdr:rowOff>
              </from>
              <to>
                <xdr:col>12</xdr:col>
                <xdr:colOff>257175</xdr:colOff>
                <xdr:row>34</xdr:row>
                <xdr:rowOff>76200</xdr:rowOff>
              </to>
            </anchor>
          </controlPr>
        </control>
      </mc:Choice>
      <mc:Fallback>
        <control shapeId="1057" r:id="rId8" name="Control 33"/>
      </mc:Fallback>
    </mc:AlternateContent>
    <mc:AlternateContent xmlns:mc="http://schemas.openxmlformats.org/markup-compatibility/2006">
      <mc:Choice Requires="x14">
        <control shapeId="1056" r:id="rId9" name="Control 32">
          <controlPr defaultSize="0" r:id="rId4">
            <anchor moveWithCells="1">
              <from>
                <xdr:col>12</xdr:col>
                <xdr:colOff>0</xdr:colOff>
                <xdr:row>32</xdr:row>
                <xdr:rowOff>0</xdr:rowOff>
              </from>
              <to>
                <xdr:col>12</xdr:col>
                <xdr:colOff>257175</xdr:colOff>
                <xdr:row>33</xdr:row>
                <xdr:rowOff>76200</xdr:rowOff>
              </to>
            </anchor>
          </controlPr>
        </control>
      </mc:Choice>
      <mc:Fallback>
        <control shapeId="1056" r:id="rId9" name="Control 32"/>
      </mc:Fallback>
    </mc:AlternateContent>
    <mc:AlternateContent xmlns:mc="http://schemas.openxmlformats.org/markup-compatibility/2006">
      <mc:Choice Requires="x14">
        <control shapeId="1055" r:id="rId10" name="Control 31">
          <controlPr defaultSize="0" r:id="rId4">
            <anchor moveWithCells="1">
              <from>
                <xdr:col>12</xdr:col>
                <xdr:colOff>0</xdr:colOff>
                <xdr:row>31</xdr:row>
                <xdr:rowOff>0</xdr:rowOff>
              </from>
              <to>
                <xdr:col>12</xdr:col>
                <xdr:colOff>257175</xdr:colOff>
                <xdr:row>32</xdr:row>
                <xdr:rowOff>76200</xdr:rowOff>
              </to>
            </anchor>
          </controlPr>
        </control>
      </mc:Choice>
      <mc:Fallback>
        <control shapeId="1055" r:id="rId10" name="Control 31"/>
      </mc:Fallback>
    </mc:AlternateContent>
    <mc:AlternateContent xmlns:mc="http://schemas.openxmlformats.org/markup-compatibility/2006">
      <mc:Choice Requires="x14">
        <control shapeId="1054" r:id="rId11" name="Control 30">
          <controlPr defaultSize="0" r:id="rId4">
            <anchor moveWithCells="1">
              <from>
                <xdr:col>12</xdr:col>
                <xdr:colOff>0</xdr:colOff>
                <xdr:row>30</xdr:row>
                <xdr:rowOff>0</xdr:rowOff>
              </from>
              <to>
                <xdr:col>12</xdr:col>
                <xdr:colOff>257175</xdr:colOff>
                <xdr:row>31</xdr:row>
                <xdr:rowOff>76200</xdr:rowOff>
              </to>
            </anchor>
          </controlPr>
        </control>
      </mc:Choice>
      <mc:Fallback>
        <control shapeId="1054" r:id="rId11" name="Control 30"/>
      </mc:Fallback>
    </mc:AlternateContent>
    <mc:AlternateContent xmlns:mc="http://schemas.openxmlformats.org/markup-compatibility/2006">
      <mc:Choice Requires="x14">
        <control shapeId="1053" r:id="rId12" name="Control 29">
          <controlPr defaultSize="0" r:id="rId4">
            <anchor moveWithCells="1">
              <from>
                <xdr:col>12</xdr:col>
                <xdr:colOff>0</xdr:colOff>
                <xdr:row>29</xdr:row>
                <xdr:rowOff>0</xdr:rowOff>
              </from>
              <to>
                <xdr:col>12</xdr:col>
                <xdr:colOff>257175</xdr:colOff>
                <xdr:row>30</xdr:row>
                <xdr:rowOff>76200</xdr:rowOff>
              </to>
            </anchor>
          </controlPr>
        </control>
      </mc:Choice>
      <mc:Fallback>
        <control shapeId="1053" r:id="rId12" name="Control 29"/>
      </mc:Fallback>
    </mc:AlternateContent>
    <mc:AlternateContent xmlns:mc="http://schemas.openxmlformats.org/markup-compatibility/2006">
      <mc:Choice Requires="x14">
        <control shapeId="1052" r:id="rId13" name="Control 28">
          <controlPr defaultSize="0" r:id="rId4">
            <anchor moveWithCells="1">
              <from>
                <xdr:col>12</xdr:col>
                <xdr:colOff>0</xdr:colOff>
                <xdr:row>28</xdr:row>
                <xdr:rowOff>0</xdr:rowOff>
              </from>
              <to>
                <xdr:col>12</xdr:col>
                <xdr:colOff>257175</xdr:colOff>
                <xdr:row>29</xdr:row>
                <xdr:rowOff>76200</xdr:rowOff>
              </to>
            </anchor>
          </controlPr>
        </control>
      </mc:Choice>
      <mc:Fallback>
        <control shapeId="1052" r:id="rId13" name="Control 28"/>
      </mc:Fallback>
    </mc:AlternateContent>
    <mc:AlternateContent xmlns:mc="http://schemas.openxmlformats.org/markup-compatibility/2006">
      <mc:Choice Requires="x14">
        <control shapeId="1051" r:id="rId14" name="Control 27">
          <controlPr defaultSize="0" r:id="rId4">
            <anchor moveWithCells="1">
              <from>
                <xdr:col>12</xdr:col>
                <xdr:colOff>0</xdr:colOff>
                <xdr:row>27</xdr:row>
                <xdr:rowOff>0</xdr:rowOff>
              </from>
              <to>
                <xdr:col>12</xdr:col>
                <xdr:colOff>257175</xdr:colOff>
                <xdr:row>28</xdr:row>
                <xdr:rowOff>76200</xdr:rowOff>
              </to>
            </anchor>
          </controlPr>
        </control>
      </mc:Choice>
      <mc:Fallback>
        <control shapeId="1051" r:id="rId14" name="Control 27"/>
      </mc:Fallback>
    </mc:AlternateContent>
    <mc:AlternateContent xmlns:mc="http://schemas.openxmlformats.org/markup-compatibility/2006">
      <mc:Choice Requires="x14">
        <control shapeId="1050" r:id="rId15" name="Control 26">
          <controlPr defaultSize="0" r:id="rId4">
            <anchor moveWithCells="1">
              <from>
                <xdr:col>12</xdr:col>
                <xdr:colOff>0</xdr:colOff>
                <xdr:row>26</xdr:row>
                <xdr:rowOff>0</xdr:rowOff>
              </from>
              <to>
                <xdr:col>12</xdr:col>
                <xdr:colOff>257175</xdr:colOff>
                <xdr:row>27</xdr:row>
                <xdr:rowOff>76200</xdr:rowOff>
              </to>
            </anchor>
          </controlPr>
        </control>
      </mc:Choice>
      <mc:Fallback>
        <control shapeId="1050" r:id="rId15" name="Control 26"/>
      </mc:Fallback>
    </mc:AlternateContent>
    <mc:AlternateContent xmlns:mc="http://schemas.openxmlformats.org/markup-compatibility/2006">
      <mc:Choice Requires="x14">
        <control shapeId="1049" r:id="rId16" name="Control 25">
          <controlPr defaultSize="0" r:id="rId4">
            <anchor moveWithCells="1">
              <from>
                <xdr:col>12</xdr:col>
                <xdr:colOff>0</xdr:colOff>
                <xdr:row>25</xdr:row>
                <xdr:rowOff>0</xdr:rowOff>
              </from>
              <to>
                <xdr:col>12</xdr:col>
                <xdr:colOff>257175</xdr:colOff>
                <xdr:row>26</xdr:row>
                <xdr:rowOff>76200</xdr:rowOff>
              </to>
            </anchor>
          </controlPr>
        </control>
      </mc:Choice>
      <mc:Fallback>
        <control shapeId="1049" r:id="rId16" name="Control 25"/>
      </mc:Fallback>
    </mc:AlternateContent>
    <mc:AlternateContent xmlns:mc="http://schemas.openxmlformats.org/markup-compatibility/2006">
      <mc:Choice Requires="x14">
        <control shapeId="1048" r:id="rId17" name="Control 24">
          <controlPr defaultSize="0" r:id="rId4">
            <anchor moveWithCells="1">
              <from>
                <xdr:col>12</xdr:col>
                <xdr:colOff>0</xdr:colOff>
                <xdr:row>24</xdr:row>
                <xdr:rowOff>0</xdr:rowOff>
              </from>
              <to>
                <xdr:col>12</xdr:col>
                <xdr:colOff>257175</xdr:colOff>
                <xdr:row>25</xdr:row>
                <xdr:rowOff>76200</xdr:rowOff>
              </to>
            </anchor>
          </controlPr>
        </control>
      </mc:Choice>
      <mc:Fallback>
        <control shapeId="1048" r:id="rId17" name="Control 24"/>
      </mc:Fallback>
    </mc:AlternateContent>
    <mc:AlternateContent xmlns:mc="http://schemas.openxmlformats.org/markup-compatibility/2006">
      <mc:Choice Requires="x14">
        <control shapeId="1047" r:id="rId18" name="Control 23">
          <controlPr defaultSize="0" r:id="rId4">
            <anchor moveWithCells="1">
              <from>
                <xdr:col>12</xdr:col>
                <xdr:colOff>0</xdr:colOff>
                <xdr:row>23</xdr:row>
                <xdr:rowOff>0</xdr:rowOff>
              </from>
              <to>
                <xdr:col>12</xdr:col>
                <xdr:colOff>257175</xdr:colOff>
                <xdr:row>24</xdr:row>
                <xdr:rowOff>76200</xdr:rowOff>
              </to>
            </anchor>
          </controlPr>
        </control>
      </mc:Choice>
      <mc:Fallback>
        <control shapeId="1047" r:id="rId18" name="Control 23"/>
      </mc:Fallback>
    </mc:AlternateContent>
    <mc:AlternateContent xmlns:mc="http://schemas.openxmlformats.org/markup-compatibility/2006">
      <mc:Choice Requires="x14">
        <control shapeId="1046" r:id="rId19" name="Control 22">
          <controlPr defaultSize="0" r:id="rId4">
            <anchor moveWithCells="1">
              <from>
                <xdr:col>12</xdr:col>
                <xdr:colOff>0</xdr:colOff>
                <xdr:row>22</xdr:row>
                <xdr:rowOff>0</xdr:rowOff>
              </from>
              <to>
                <xdr:col>12</xdr:col>
                <xdr:colOff>257175</xdr:colOff>
                <xdr:row>23</xdr:row>
                <xdr:rowOff>76200</xdr:rowOff>
              </to>
            </anchor>
          </controlPr>
        </control>
      </mc:Choice>
      <mc:Fallback>
        <control shapeId="1046" r:id="rId19" name="Control 22"/>
      </mc:Fallback>
    </mc:AlternateContent>
    <mc:AlternateContent xmlns:mc="http://schemas.openxmlformats.org/markup-compatibility/2006">
      <mc:Choice Requires="x14">
        <control shapeId="1045" r:id="rId20" name="Control 21">
          <controlPr defaultSize="0" r:id="rId4">
            <anchor moveWithCells="1">
              <from>
                <xdr:col>12</xdr:col>
                <xdr:colOff>0</xdr:colOff>
                <xdr:row>21</xdr:row>
                <xdr:rowOff>0</xdr:rowOff>
              </from>
              <to>
                <xdr:col>12</xdr:col>
                <xdr:colOff>257175</xdr:colOff>
                <xdr:row>22</xdr:row>
                <xdr:rowOff>76200</xdr:rowOff>
              </to>
            </anchor>
          </controlPr>
        </control>
      </mc:Choice>
      <mc:Fallback>
        <control shapeId="1045" r:id="rId20" name="Control 21"/>
      </mc:Fallback>
    </mc:AlternateContent>
    <mc:AlternateContent xmlns:mc="http://schemas.openxmlformats.org/markup-compatibility/2006">
      <mc:Choice Requires="x14">
        <control shapeId="1044" r:id="rId21" name="Control 20">
          <controlPr defaultSize="0" r:id="rId4">
            <anchor moveWithCells="1">
              <from>
                <xdr:col>12</xdr:col>
                <xdr:colOff>0</xdr:colOff>
                <xdr:row>20</xdr:row>
                <xdr:rowOff>0</xdr:rowOff>
              </from>
              <to>
                <xdr:col>12</xdr:col>
                <xdr:colOff>257175</xdr:colOff>
                <xdr:row>21</xdr:row>
                <xdr:rowOff>76200</xdr:rowOff>
              </to>
            </anchor>
          </controlPr>
        </control>
      </mc:Choice>
      <mc:Fallback>
        <control shapeId="1044" r:id="rId21" name="Control 20"/>
      </mc:Fallback>
    </mc:AlternateContent>
    <mc:AlternateContent xmlns:mc="http://schemas.openxmlformats.org/markup-compatibility/2006">
      <mc:Choice Requires="x14">
        <control shapeId="1043" r:id="rId22" name="Control 19">
          <controlPr defaultSize="0" r:id="rId4">
            <anchor moveWithCells="1">
              <from>
                <xdr:col>12</xdr:col>
                <xdr:colOff>0</xdr:colOff>
                <xdr:row>19</xdr:row>
                <xdr:rowOff>0</xdr:rowOff>
              </from>
              <to>
                <xdr:col>12</xdr:col>
                <xdr:colOff>257175</xdr:colOff>
                <xdr:row>20</xdr:row>
                <xdr:rowOff>76200</xdr:rowOff>
              </to>
            </anchor>
          </controlPr>
        </control>
      </mc:Choice>
      <mc:Fallback>
        <control shapeId="1043" r:id="rId22" name="Control 19"/>
      </mc:Fallback>
    </mc:AlternateContent>
    <mc:AlternateContent xmlns:mc="http://schemas.openxmlformats.org/markup-compatibility/2006">
      <mc:Choice Requires="x14">
        <control shapeId="1042" r:id="rId23" name="Control 18">
          <controlPr defaultSize="0" r:id="rId4">
            <anchor moveWithCells="1">
              <from>
                <xdr:col>12</xdr:col>
                <xdr:colOff>0</xdr:colOff>
                <xdr:row>18</xdr:row>
                <xdr:rowOff>0</xdr:rowOff>
              </from>
              <to>
                <xdr:col>12</xdr:col>
                <xdr:colOff>257175</xdr:colOff>
                <xdr:row>19</xdr:row>
                <xdr:rowOff>76200</xdr:rowOff>
              </to>
            </anchor>
          </controlPr>
        </control>
      </mc:Choice>
      <mc:Fallback>
        <control shapeId="1042" r:id="rId23" name="Control 18"/>
      </mc:Fallback>
    </mc:AlternateContent>
    <mc:AlternateContent xmlns:mc="http://schemas.openxmlformats.org/markup-compatibility/2006">
      <mc:Choice Requires="x14">
        <control shapeId="1041" r:id="rId24" name="Control 17">
          <controlPr defaultSize="0" r:id="rId4">
            <anchor moveWithCells="1">
              <from>
                <xdr:col>12</xdr:col>
                <xdr:colOff>0</xdr:colOff>
                <xdr:row>17</xdr:row>
                <xdr:rowOff>0</xdr:rowOff>
              </from>
              <to>
                <xdr:col>12</xdr:col>
                <xdr:colOff>257175</xdr:colOff>
                <xdr:row>18</xdr:row>
                <xdr:rowOff>76200</xdr:rowOff>
              </to>
            </anchor>
          </controlPr>
        </control>
      </mc:Choice>
      <mc:Fallback>
        <control shapeId="1041" r:id="rId24" name="Control 17"/>
      </mc:Fallback>
    </mc:AlternateContent>
    <mc:AlternateContent xmlns:mc="http://schemas.openxmlformats.org/markup-compatibility/2006">
      <mc:Choice Requires="x14">
        <control shapeId="1040" r:id="rId25" name="Control 16">
          <controlPr defaultSize="0" r:id="rId4">
            <anchor moveWithCells="1">
              <from>
                <xdr:col>12</xdr:col>
                <xdr:colOff>0</xdr:colOff>
                <xdr:row>16</xdr:row>
                <xdr:rowOff>0</xdr:rowOff>
              </from>
              <to>
                <xdr:col>12</xdr:col>
                <xdr:colOff>257175</xdr:colOff>
                <xdr:row>17</xdr:row>
                <xdr:rowOff>76200</xdr:rowOff>
              </to>
            </anchor>
          </controlPr>
        </control>
      </mc:Choice>
      <mc:Fallback>
        <control shapeId="1040" r:id="rId25" name="Control 16"/>
      </mc:Fallback>
    </mc:AlternateContent>
    <mc:AlternateContent xmlns:mc="http://schemas.openxmlformats.org/markup-compatibility/2006">
      <mc:Choice Requires="x14">
        <control shapeId="1039" r:id="rId26" name="Control 15">
          <controlPr defaultSize="0" r:id="rId4">
            <anchor moveWithCells="1">
              <from>
                <xdr:col>12</xdr:col>
                <xdr:colOff>0</xdr:colOff>
                <xdr:row>15</xdr:row>
                <xdr:rowOff>0</xdr:rowOff>
              </from>
              <to>
                <xdr:col>12</xdr:col>
                <xdr:colOff>257175</xdr:colOff>
                <xdr:row>16</xdr:row>
                <xdr:rowOff>76200</xdr:rowOff>
              </to>
            </anchor>
          </controlPr>
        </control>
      </mc:Choice>
      <mc:Fallback>
        <control shapeId="1039" r:id="rId26" name="Control 15"/>
      </mc:Fallback>
    </mc:AlternateContent>
    <mc:AlternateContent xmlns:mc="http://schemas.openxmlformats.org/markup-compatibility/2006">
      <mc:Choice Requires="x14">
        <control shapeId="1038" r:id="rId27" name="Control 14">
          <controlPr defaultSize="0" r:id="rId4">
            <anchor moveWithCells="1">
              <from>
                <xdr:col>12</xdr:col>
                <xdr:colOff>0</xdr:colOff>
                <xdr:row>14</xdr:row>
                <xdr:rowOff>0</xdr:rowOff>
              </from>
              <to>
                <xdr:col>12</xdr:col>
                <xdr:colOff>257175</xdr:colOff>
                <xdr:row>15</xdr:row>
                <xdr:rowOff>76200</xdr:rowOff>
              </to>
            </anchor>
          </controlPr>
        </control>
      </mc:Choice>
      <mc:Fallback>
        <control shapeId="1038" r:id="rId27" name="Control 14"/>
      </mc:Fallback>
    </mc:AlternateContent>
    <mc:AlternateContent xmlns:mc="http://schemas.openxmlformats.org/markup-compatibility/2006">
      <mc:Choice Requires="x14">
        <control shapeId="1037" r:id="rId28" name="Control 13">
          <controlPr defaultSize="0" r:id="rId4">
            <anchor moveWithCells="1">
              <from>
                <xdr:col>12</xdr:col>
                <xdr:colOff>0</xdr:colOff>
                <xdr:row>13</xdr:row>
                <xdr:rowOff>0</xdr:rowOff>
              </from>
              <to>
                <xdr:col>12</xdr:col>
                <xdr:colOff>257175</xdr:colOff>
                <xdr:row>14</xdr:row>
                <xdr:rowOff>76200</xdr:rowOff>
              </to>
            </anchor>
          </controlPr>
        </control>
      </mc:Choice>
      <mc:Fallback>
        <control shapeId="1037" r:id="rId28" name="Control 13"/>
      </mc:Fallback>
    </mc:AlternateContent>
    <mc:AlternateContent xmlns:mc="http://schemas.openxmlformats.org/markup-compatibility/2006">
      <mc:Choice Requires="x14">
        <control shapeId="1036" r:id="rId29" name="Control 12">
          <controlPr defaultSize="0" r:id="rId4">
            <anchor moveWithCells="1">
              <from>
                <xdr:col>12</xdr:col>
                <xdr:colOff>0</xdr:colOff>
                <xdr:row>12</xdr:row>
                <xdr:rowOff>0</xdr:rowOff>
              </from>
              <to>
                <xdr:col>12</xdr:col>
                <xdr:colOff>257175</xdr:colOff>
                <xdr:row>13</xdr:row>
                <xdr:rowOff>76200</xdr:rowOff>
              </to>
            </anchor>
          </controlPr>
        </control>
      </mc:Choice>
      <mc:Fallback>
        <control shapeId="1036" r:id="rId29" name="Control 12"/>
      </mc:Fallback>
    </mc:AlternateContent>
    <mc:AlternateContent xmlns:mc="http://schemas.openxmlformats.org/markup-compatibility/2006">
      <mc:Choice Requires="x14">
        <control shapeId="1035" r:id="rId30" name="Control 11">
          <controlPr defaultSize="0" r:id="rId4">
            <anchor moveWithCells="1">
              <from>
                <xdr:col>12</xdr:col>
                <xdr:colOff>0</xdr:colOff>
                <xdr:row>11</xdr:row>
                <xdr:rowOff>0</xdr:rowOff>
              </from>
              <to>
                <xdr:col>12</xdr:col>
                <xdr:colOff>257175</xdr:colOff>
                <xdr:row>12</xdr:row>
                <xdr:rowOff>76200</xdr:rowOff>
              </to>
            </anchor>
          </controlPr>
        </control>
      </mc:Choice>
      <mc:Fallback>
        <control shapeId="1035" r:id="rId30" name="Control 11"/>
      </mc:Fallback>
    </mc:AlternateContent>
    <mc:AlternateContent xmlns:mc="http://schemas.openxmlformats.org/markup-compatibility/2006">
      <mc:Choice Requires="x14">
        <control shapeId="1034" r:id="rId31" name="Control 10">
          <controlPr defaultSize="0" r:id="rId4">
            <anchor moveWithCells="1">
              <from>
                <xdr:col>12</xdr:col>
                <xdr:colOff>0</xdr:colOff>
                <xdr:row>10</xdr:row>
                <xdr:rowOff>0</xdr:rowOff>
              </from>
              <to>
                <xdr:col>12</xdr:col>
                <xdr:colOff>257175</xdr:colOff>
                <xdr:row>11</xdr:row>
                <xdr:rowOff>76200</xdr:rowOff>
              </to>
            </anchor>
          </controlPr>
        </control>
      </mc:Choice>
      <mc:Fallback>
        <control shapeId="1034" r:id="rId31" name="Control 10"/>
      </mc:Fallback>
    </mc:AlternateContent>
    <mc:AlternateContent xmlns:mc="http://schemas.openxmlformats.org/markup-compatibility/2006">
      <mc:Choice Requires="x14">
        <control shapeId="1033" r:id="rId32" name="Control 9">
          <controlPr defaultSize="0" r:id="rId4">
            <anchor moveWithCells="1">
              <from>
                <xdr:col>12</xdr:col>
                <xdr:colOff>0</xdr:colOff>
                <xdr:row>9</xdr:row>
                <xdr:rowOff>0</xdr:rowOff>
              </from>
              <to>
                <xdr:col>12</xdr:col>
                <xdr:colOff>257175</xdr:colOff>
                <xdr:row>10</xdr:row>
                <xdr:rowOff>76200</xdr:rowOff>
              </to>
            </anchor>
          </controlPr>
        </control>
      </mc:Choice>
      <mc:Fallback>
        <control shapeId="1033" r:id="rId32" name="Control 9"/>
      </mc:Fallback>
    </mc:AlternateContent>
    <mc:AlternateContent xmlns:mc="http://schemas.openxmlformats.org/markup-compatibility/2006">
      <mc:Choice Requires="x14">
        <control shapeId="1032" r:id="rId33" name="Control 8">
          <controlPr defaultSize="0" r:id="rId4">
            <anchor moveWithCells="1">
              <from>
                <xdr:col>12</xdr:col>
                <xdr:colOff>0</xdr:colOff>
                <xdr:row>8</xdr:row>
                <xdr:rowOff>0</xdr:rowOff>
              </from>
              <to>
                <xdr:col>12</xdr:col>
                <xdr:colOff>257175</xdr:colOff>
                <xdr:row>9</xdr:row>
                <xdr:rowOff>76200</xdr:rowOff>
              </to>
            </anchor>
          </controlPr>
        </control>
      </mc:Choice>
      <mc:Fallback>
        <control shapeId="1032" r:id="rId33" name="Control 8"/>
      </mc:Fallback>
    </mc:AlternateContent>
    <mc:AlternateContent xmlns:mc="http://schemas.openxmlformats.org/markup-compatibility/2006">
      <mc:Choice Requires="x14">
        <control shapeId="1031" r:id="rId34" name="Control 7">
          <controlPr defaultSize="0" r:id="rId4">
            <anchor moveWithCells="1">
              <from>
                <xdr:col>12</xdr:col>
                <xdr:colOff>0</xdr:colOff>
                <xdr:row>7</xdr:row>
                <xdr:rowOff>0</xdr:rowOff>
              </from>
              <to>
                <xdr:col>12</xdr:col>
                <xdr:colOff>257175</xdr:colOff>
                <xdr:row>8</xdr:row>
                <xdr:rowOff>76200</xdr:rowOff>
              </to>
            </anchor>
          </controlPr>
        </control>
      </mc:Choice>
      <mc:Fallback>
        <control shapeId="1031" r:id="rId34" name="Control 7"/>
      </mc:Fallback>
    </mc:AlternateContent>
    <mc:AlternateContent xmlns:mc="http://schemas.openxmlformats.org/markup-compatibility/2006">
      <mc:Choice Requires="x14">
        <control shapeId="1030" r:id="rId35" name="Control 6">
          <controlPr defaultSize="0" r:id="rId4">
            <anchor moveWithCells="1">
              <from>
                <xdr:col>12</xdr:col>
                <xdr:colOff>0</xdr:colOff>
                <xdr:row>6</xdr:row>
                <xdr:rowOff>0</xdr:rowOff>
              </from>
              <to>
                <xdr:col>12</xdr:col>
                <xdr:colOff>257175</xdr:colOff>
                <xdr:row>7</xdr:row>
                <xdr:rowOff>76200</xdr:rowOff>
              </to>
            </anchor>
          </controlPr>
        </control>
      </mc:Choice>
      <mc:Fallback>
        <control shapeId="1030" r:id="rId35" name="Control 6"/>
      </mc:Fallback>
    </mc:AlternateContent>
    <mc:AlternateContent xmlns:mc="http://schemas.openxmlformats.org/markup-compatibility/2006">
      <mc:Choice Requires="x14">
        <control shapeId="1029" r:id="rId36" name="Control 5">
          <controlPr defaultSize="0" r:id="rId4">
            <anchor moveWithCells="1">
              <from>
                <xdr:col>12</xdr:col>
                <xdr:colOff>0</xdr:colOff>
                <xdr:row>5</xdr:row>
                <xdr:rowOff>0</xdr:rowOff>
              </from>
              <to>
                <xdr:col>12</xdr:col>
                <xdr:colOff>257175</xdr:colOff>
                <xdr:row>6</xdr:row>
                <xdr:rowOff>76200</xdr:rowOff>
              </to>
            </anchor>
          </controlPr>
        </control>
      </mc:Choice>
      <mc:Fallback>
        <control shapeId="1029" r:id="rId36" name="Control 5"/>
      </mc:Fallback>
    </mc:AlternateContent>
    <mc:AlternateContent xmlns:mc="http://schemas.openxmlformats.org/markup-compatibility/2006">
      <mc:Choice Requires="x14">
        <control shapeId="1028" r:id="rId37" name="Control 4">
          <controlPr defaultSize="0" r:id="rId4">
            <anchor moveWithCells="1">
              <from>
                <xdr:col>12</xdr:col>
                <xdr:colOff>0</xdr:colOff>
                <xdr:row>4</xdr:row>
                <xdr:rowOff>0</xdr:rowOff>
              </from>
              <to>
                <xdr:col>12</xdr:col>
                <xdr:colOff>257175</xdr:colOff>
                <xdr:row>5</xdr:row>
                <xdr:rowOff>76200</xdr:rowOff>
              </to>
            </anchor>
          </controlPr>
        </control>
      </mc:Choice>
      <mc:Fallback>
        <control shapeId="1028" r:id="rId37" name="Control 4"/>
      </mc:Fallback>
    </mc:AlternateContent>
    <mc:AlternateContent xmlns:mc="http://schemas.openxmlformats.org/markup-compatibility/2006">
      <mc:Choice Requires="x14">
        <control shapeId="1027" r:id="rId38" name="Control 3">
          <controlPr defaultSize="0" r:id="rId4">
            <anchor moveWithCells="1">
              <from>
                <xdr:col>12</xdr:col>
                <xdr:colOff>0</xdr:colOff>
                <xdr:row>3</xdr:row>
                <xdr:rowOff>0</xdr:rowOff>
              </from>
              <to>
                <xdr:col>12</xdr:col>
                <xdr:colOff>257175</xdr:colOff>
                <xdr:row>4</xdr:row>
                <xdr:rowOff>76200</xdr:rowOff>
              </to>
            </anchor>
          </controlPr>
        </control>
      </mc:Choice>
      <mc:Fallback>
        <control shapeId="1027" r:id="rId38" name="Control 3"/>
      </mc:Fallback>
    </mc:AlternateContent>
    <mc:AlternateContent xmlns:mc="http://schemas.openxmlformats.org/markup-compatibility/2006">
      <mc:Choice Requires="x14">
        <control shapeId="1026" r:id="rId39" name="Control 2">
          <controlPr defaultSize="0" r:id="rId4">
            <anchor moveWithCells="1">
              <from>
                <xdr:col>12</xdr:col>
                <xdr:colOff>0</xdr:colOff>
                <xdr:row>2</xdr:row>
                <xdr:rowOff>0</xdr:rowOff>
              </from>
              <to>
                <xdr:col>12</xdr:col>
                <xdr:colOff>257175</xdr:colOff>
                <xdr:row>3</xdr:row>
                <xdr:rowOff>76200</xdr:rowOff>
              </to>
            </anchor>
          </controlPr>
        </control>
      </mc:Choice>
      <mc:Fallback>
        <control shapeId="1026" r:id="rId39" name="Control 2"/>
      </mc:Fallback>
    </mc:AlternateContent>
    <mc:AlternateContent xmlns:mc="http://schemas.openxmlformats.org/markup-compatibility/2006">
      <mc:Choice Requires="x14">
        <control shapeId="1025" r:id="rId40" name="Control 1">
          <controlPr defaultSize="0" r:id="rId4">
            <anchor moveWithCells="1">
              <from>
                <xdr:col>12</xdr:col>
                <xdr:colOff>0</xdr:colOff>
                <xdr:row>1</xdr:row>
                <xdr:rowOff>0</xdr:rowOff>
              </from>
              <to>
                <xdr:col>12</xdr:col>
                <xdr:colOff>257175</xdr:colOff>
                <xdr:row>2</xdr:row>
                <xdr:rowOff>76200</xdr:rowOff>
              </to>
            </anchor>
          </controlPr>
        </control>
      </mc:Choice>
      <mc:Fallback>
        <control shapeId="1025" r:id="rId40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16" workbookViewId="0">
      <selection activeCell="A2" sqref="A2:L33"/>
    </sheetView>
  </sheetViews>
  <sheetFormatPr defaultRowHeight="15" x14ac:dyDescent="0.25"/>
  <cols>
    <col min="1" max="1" width="10.28515625" style="6" bestFit="1" customWidth="1"/>
    <col min="2" max="2" width="13.28515625" style="14" bestFit="1" customWidth="1"/>
    <col min="3" max="3" width="34.7109375" style="6" bestFit="1" customWidth="1"/>
    <col min="4" max="4" width="17.7109375" style="6" customWidth="1"/>
    <col min="5" max="6" width="12.28515625" style="6" customWidth="1"/>
    <col min="7" max="7" width="8.7109375" style="6" customWidth="1"/>
    <col min="8" max="8" width="9.140625" style="6"/>
    <col min="9" max="9" width="9.42578125" style="6" customWidth="1"/>
    <col min="10" max="10" width="11.85546875" style="6" bestFit="1" customWidth="1"/>
    <col min="11" max="11" width="8.42578125" style="6" customWidth="1"/>
    <col min="12" max="12" width="10.140625" style="6" bestFit="1" customWidth="1"/>
    <col min="13" max="16384" width="9.140625" style="6"/>
  </cols>
  <sheetData>
    <row r="1" spans="1:14" x14ac:dyDescent="0.25">
      <c r="A1" s="5" t="s">
        <v>1</v>
      </c>
      <c r="B1" s="12" t="s">
        <v>3</v>
      </c>
      <c r="C1" s="5" t="s">
        <v>4</v>
      </c>
      <c r="D1" s="5" t="s">
        <v>84</v>
      </c>
      <c r="E1" s="5" t="s">
        <v>85</v>
      </c>
      <c r="F1" s="5" t="s">
        <v>86</v>
      </c>
      <c r="G1" s="5" t="s">
        <v>90</v>
      </c>
      <c r="H1" s="5" t="s">
        <v>5</v>
      </c>
      <c r="I1" s="5" t="s">
        <v>6</v>
      </c>
      <c r="J1" s="5" t="s">
        <v>91</v>
      </c>
      <c r="K1" s="5" t="s">
        <v>8</v>
      </c>
      <c r="L1" s="5" t="s">
        <v>87</v>
      </c>
      <c r="M1" s="10" t="s">
        <v>88</v>
      </c>
      <c r="N1" s="10" t="s">
        <v>89</v>
      </c>
    </row>
    <row r="2" spans="1:14" x14ac:dyDescent="0.25">
      <c r="A2" s="7">
        <v>43454</v>
      </c>
      <c r="B2" s="13" t="s">
        <v>14</v>
      </c>
      <c r="C2" s="8" t="s">
        <v>15</v>
      </c>
      <c r="D2" s="8"/>
      <c r="E2" s="8" t="s">
        <v>13</v>
      </c>
      <c r="F2" s="8"/>
      <c r="G2" s="8"/>
      <c r="H2" s="8">
        <v>38</v>
      </c>
      <c r="I2" s="8">
        <v>0.17</v>
      </c>
      <c r="J2" s="8">
        <v>4.9400000000000004</v>
      </c>
      <c r="K2" s="8">
        <v>0.49</v>
      </c>
      <c r="L2" s="9">
        <v>3417.75</v>
      </c>
    </row>
    <row r="3" spans="1:14" x14ac:dyDescent="0.25">
      <c r="A3" s="7">
        <v>43447</v>
      </c>
      <c r="B3" s="13">
        <v>2913387583</v>
      </c>
      <c r="C3" s="8" t="s">
        <v>18</v>
      </c>
      <c r="D3" s="8"/>
      <c r="E3" s="8" t="s">
        <v>16</v>
      </c>
      <c r="F3" s="8"/>
      <c r="G3" s="8"/>
      <c r="H3" s="8">
        <v>90</v>
      </c>
      <c r="I3" s="8">
        <v>0.41</v>
      </c>
      <c r="J3" s="8">
        <v>11.7</v>
      </c>
      <c r="K3" s="8">
        <v>1.17</v>
      </c>
      <c r="L3" s="9">
        <v>8094.67</v>
      </c>
    </row>
    <row r="4" spans="1:14" x14ac:dyDescent="0.25">
      <c r="A4" s="7">
        <v>43447</v>
      </c>
      <c r="B4" s="13">
        <v>2913387585</v>
      </c>
      <c r="C4" s="8" t="s">
        <v>21</v>
      </c>
      <c r="D4" s="8"/>
      <c r="E4" s="8" t="s">
        <v>19</v>
      </c>
      <c r="F4" s="8"/>
      <c r="G4" s="8"/>
      <c r="H4" s="8">
        <v>90</v>
      </c>
      <c r="I4" s="8">
        <v>0.41</v>
      </c>
      <c r="J4" s="8">
        <v>11.7</v>
      </c>
      <c r="K4" s="8">
        <v>1.17</v>
      </c>
      <c r="L4" s="9">
        <v>8094.67</v>
      </c>
    </row>
    <row r="5" spans="1:14" x14ac:dyDescent="0.25">
      <c r="A5" s="7">
        <v>43437</v>
      </c>
      <c r="B5" s="13">
        <v>2923024957</v>
      </c>
      <c r="C5" s="8" t="s">
        <v>24</v>
      </c>
      <c r="D5" s="8"/>
      <c r="E5" s="8" t="s">
        <v>22</v>
      </c>
      <c r="F5" s="8"/>
      <c r="G5" s="8"/>
      <c r="H5" s="8">
        <v>45</v>
      </c>
      <c r="I5" s="8">
        <v>0.2</v>
      </c>
      <c r="J5" s="8">
        <v>5.85</v>
      </c>
      <c r="K5" s="8">
        <v>0.59</v>
      </c>
      <c r="L5" s="9">
        <v>4047.34</v>
      </c>
    </row>
    <row r="6" spans="1:14" x14ac:dyDescent="0.25">
      <c r="A6" s="7">
        <v>43437</v>
      </c>
      <c r="B6" s="13">
        <v>2923025029</v>
      </c>
      <c r="C6" s="8" t="s">
        <v>26</v>
      </c>
      <c r="D6" s="8"/>
      <c r="E6" s="8" t="s">
        <v>19</v>
      </c>
      <c r="F6" s="8"/>
      <c r="G6" s="8"/>
      <c r="H6" s="8">
        <v>12.68</v>
      </c>
      <c r="I6" s="8">
        <v>0.06</v>
      </c>
      <c r="J6" s="8">
        <v>1.65</v>
      </c>
      <c r="K6" s="8">
        <v>0.16</v>
      </c>
      <c r="L6" s="9">
        <v>1140.45</v>
      </c>
    </row>
    <row r="7" spans="1:14" x14ac:dyDescent="0.25">
      <c r="A7" s="7">
        <v>43437</v>
      </c>
      <c r="B7" s="13">
        <v>2923025039</v>
      </c>
      <c r="C7" s="8" t="s">
        <v>28</v>
      </c>
      <c r="D7" s="8"/>
      <c r="E7" s="8" t="s">
        <v>19</v>
      </c>
      <c r="F7" s="8"/>
      <c r="G7" s="8"/>
      <c r="H7" s="8">
        <v>38</v>
      </c>
      <c r="I7" s="8">
        <v>0.17</v>
      </c>
      <c r="J7" s="8">
        <v>4.9400000000000004</v>
      </c>
      <c r="K7" s="8">
        <v>0.49</v>
      </c>
      <c r="L7" s="9">
        <v>3417.75</v>
      </c>
    </row>
    <row r="8" spans="1:14" x14ac:dyDescent="0.25">
      <c r="A8" s="7">
        <v>43437</v>
      </c>
      <c r="B8" s="13">
        <v>2923025041</v>
      </c>
      <c r="C8" s="8" t="s">
        <v>30</v>
      </c>
      <c r="D8" s="8"/>
      <c r="E8" s="8" t="s">
        <v>19</v>
      </c>
      <c r="F8" s="8"/>
      <c r="G8" s="8"/>
      <c r="H8" s="8">
        <v>38</v>
      </c>
      <c r="I8" s="8">
        <v>0.17</v>
      </c>
      <c r="J8" s="8">
        <v>4.9400000000000004</v>
      </c>
      <c r="K8" s="8">
        <v>0.49</v>
      </c>
      <c r="L8" s="9">
        <v>3417.75</v>
      </c>
    </row>
    <row r="9" spans="1:14" x14ac:dyDescent="0.25">
      <c r="A9" s="7">
        <v>43437</v>
      </c>
      <c r="B9" s="13">
        <v>2923025043</v>
      </c>
      <c r="C9" s="8" t="s">
        <v>32</v>
      </c>
      <c r="D9" s="8"/>
      <c r="E9" s="8" t="s">
        <v>19</v>
      </c>
      <c r="F9" s="8"/>
      <c r="G9" s="8"/>
      <c r="H9" s="8">
        <v>38</v>
      </c>
      <c r="I9" s="8">
        <v>0.17</v>
      </c>
      <c r="J9" s="8">
        <v>4.9400000000000004</v>
      </c>
      <c r="K9" s="8">
        <v>0.49</v>
      </c>
      <c r="L9" s="9">
        <v>3417.75</v>
      </c>
    </row>
    <row r="10" spans="1:14" x14ac:dyDescent="0.25">
      <c r="A10" s="7">
        <v>43438</v>
      </c>
      <c r="B10" s="13">
        <v>2923025233</v>
      </c>
      <c r="C10" s="8" t="s">
        <v>35</v>
      </c>
      <c r="D10" s="8"/>
      <c r="E10" s="8" t="s">
        <v>33</v>
      </c>
      <c r="F10" s="8"/>
      <c r="G10" s="8"/>
      <c r="H10" s="8">
        <v>38</v>
      </c>
      <c r="I10" s="8">
        <v>0.17</v>
      </c>
      <c r="J10" s="8">
        <v>4.9400000000000004</v>
      </c>
      <c r="K10" s="8">
        <v>0.49</v>
      </c>
      <c r="L10" s="9">
        <v>3417.75</v>
      </c>
    </row>
    <row r="11" spans="1:14" x14ac:dyDescent="0.25">
      <c r="A11" s="7">
        <v>43440</v>
      </c>
      <c r="B11" s="13">
        <v>2923025443</v>
      </c>
      <c r="C11" s="8" t="s">
        <v>37</v>
      </c>
      <c r="D11" s="8"/>
      <c r="E11" s="8" t="s">
        <v>19</v>
      </c>
      <c r="F11" s="8"/>
      <c r="G11" s="8"/>
      <c r="H11" s="8">
        <v>90</v>
      </c>
      <c r="I11" s="8">
        <v>0.41</v>
      </c>
      <c r="J11" s="8">
        <v>11.7</v>
      </c>
      <c r="K11" s="8">
        <v>1.17</v>
      </c>
      <c r="L11" s="9">
        <v>8094.67</v>
      </c>
    </row>
    <row r="12" spans="1:14" x14ac:dyDescent="0.25">
      <c r="A12" s="7">
        <v>43441</v>
      </c>
      <c r="B12" s="13">
        <v>2923025585</v>
      </c>
      <c r="C12" s="8" t="s">
        <v>39</v>
      </c>
      <c r="D12" s="8"/>
      <c r="E12" s="8" t="s">
        <v>19</v>
      </c>
      <c r="F12" s="8"/>
      <c r="G12" s="8"/>
      <c r="H12" s="8">
        <v>45</v>
      </c>
      <c r="I12" s="8">
        <v>0.2</v>
      </c>
      <c r="J12" s="8">
        <v>5.85</v>
      </c>
      <c r="K12" s="8">
        <v>0.59</v>
      </c>
      <c r="L12" s="9">
        <v>4047.34</v>
      </c>
    </row>
    <row r="13" spans="1:14" x14ac:dyDescent="0.25">
      <c r="A13" s="7">
        <v>43444</v>
      </c>
      <c r="B13" s="13">
        <v>2923025869</v>
      </c>
      <c r="C13" s="8" t="s">
        <v>30</v>
      </c>
      <c r="D13" s="8"/>
      <c r="E13" s="8" t="s">
        <v>19</v>
      </c>
      <c r="F13" s="8"/>
      <c r="G13" s="8"/>
      <c r="H13" s="8">
        <v>38</v>
      </c>
      <c r="I13" s="8">
        <v>0.17</v>
      </c>
      <c r="J13" s="8">
        <v>4.9400000000000004</v>
      </c>
      <c r="K13" s="8">
        <v>0.49</v>
      </c>
      <c r="L13" s="9">
        <v>3417.75</v>
      </c>
    </row>
    <row r="14" spans="1:14" x14ac:dyDescent="0.25">
      <c r="A14" s="7">
        <v>43445</v>
      </c>
      <c r="B14" s="13">
        <v>2923025913</v>
      </c>
      <c r="C14" s="8" t="s">
        <v>43</v>
      </c>
      <c r="D14" s="8"/>
      <c r="E14" s="8" t="s">
        <v>41</v>
      </c>
      <c r="F14" s="8"/>
      <c r="G14" s="8"/>
      <c r="H14" s="8">
        <v>175</v>
      </c>
      <c r="I14" s="8">
        <v>0.79</v>
      </c>
      <c r="J14" s="8">
        <v>22.75</v>
      </c>
      <c r="K14" s="8">
        <v>2.2799999999999998</v>
      </c>
      <c r="L14" s="9">
        <v>15739.65</v>
      </c>
    </row>
    <row r="15" spans="1:14" x14ac:dyDescent="0.25">
      <c r="A15" s="7">
        <v>43445</v>
      </c>
      <c r="B15" s="13">
        <v>2923025915</v>
      </c>
      <c r="C15" s="8" t="s">
        <v>45</v>
      </c>
      <c r="D15" s="8"/>
      <c r="E15" s="8" t="s">
        <v>19</v>
      </c>
      <c r="F15" s="8"/>
      <c r="G15" s="8"/>
      <c r="H15" s="8">
        <v>90</v>
      </c>
      <c r="I15" s="8">
        <v>0.41</v>
      </c>
      <c r="J15" s="8">
        <v>11.7</v>
      </c>
      <c r="K15" s="8">
        <v>1.17</v>
      </c>
      <c r="L15" s="9">
        <v>8094.67</v>
      </c>
    </row>
    <row r="16" spans="1:14" x14ac:dyDescent="0.25">
      <c r="A16" s="7">
        <v>43445</v>
      </c>
      <c r="B16" s="13">
        <v>2923025917</v>
      </c>
      <c r="C16" s="8" t="s">
        <v>47</v>
      </c>
      <c r="D16" s="8"/>
      <c r="E16" s="8" t="s">
        <v>19</v>
      </c>
      <c r="F16" s="8"/>
      <c r="G16" s="8"/>
      <c r="H16" s="8">
        <v>90</v>
      </c>
      <c r="I16" s="8">
        <v>0.41</v>
      </c>
      <c r="J16" s="8">
        <v>11.7</v>
      </c>
      <c r="K16" s="8">
        <v>1.17</v>
      </c>
      <c r="L16" s="9">
        <v>8094.67</v>
      </c>
    </row>
    <row r="17" spans="1:12" x14ac:dyDescent="0.25">
      <c r="A17" s="7">
        <v>43445</v>
      </c>
      <c r="B17" s="13">
        <v>2923025925</v>
      </c>
      <c r="C17" s="8" t="s">
        <v>26</v>
      </c>
      <c r="D17" s="8"/>
      <c r="E17" s="8" t="s">
        <v>19</v>
      </c>
      <c r="F17" s="8"/>
      <c r="G17" s="8"/>
      <c r="H17" s="8">
        <v>90</v>
      </c>
      <c r="I17" s="8">
        <v>0.41</v>
      </c>
      <c r="J17" s="8">
        <v>11.7</v>
      </c>
      <c r="K17" s="8">
        <v>1.17</v>
      </c>
      <c r="L17" s="9">
        <v>8094.67</v>
      </c>
    </row>
    <row r="18" spans="1:12" x14ac:dyDescent="0.25">
      <c r="A18" s="7">
        <v>43445</v>
      </c>
      <c r="B18" s="13">
        <v>2923025945</v>
      </c>
      <c r="C18" s="8" t="s">
        <v>50</v>
      </c>
      <c r="D18" s="8"/>
      <c r="E18" s="8" t="s">
        <v>19</v>
      </c>
      <c r="F18" s="8"/>
      <c r="G18" s="8"/>
      <c r="H18" s="8">
        <v>55</v>
      </c>
      <c r="I18" s="8">
        <v>0.25</v>
      </c>
      <c r="J18" s="8">
        <v>7.15</v>
      </c>
      <c r="K18" s="8">
        <v>0.72</v>
      </c>
      <c r="L18" s="9">
        <v>4946.75</v>
      </c>
    </row>
    <row r="19" spans="1:12" x14ac:dyDescent="0.25">
      <c r="A19" s="7">
        <v>43445</v>
      </c>
      <c r="B19" s="13">
        <v>2923025979</v>
      </c>
      <c r="C19" s="8" t="s">
        <v>30</v>
      </c>
      <c r="D19" s="8"/>
      <c r="E19" s="8" t="s">
        <v>19</v>
      </c>
      <c r="F19" s="8"/>
      <c r="G19" s="8"/>
      <c r="H19" s="8">
        <v>45</v>
      </c>
      <c r="I19" s="8">
        <v>0.2</v>
      </c>
      <c r="J19" s="8">
        <v>5.85</v>
      </c>
      <c r="K19" s="8">
        <v>0.59</v>
      </c>
      <c r="L19" s="9">
        <v>4047.34</v>
      </c>
    </row>
    <row r="20" spans="1:12" x14ac:dyDescent="0.25">
      <c r="A20" s="7">
        <v>43447</v>
      </c>
      <c r="B20" s="13">
        <v>2923026135</v>
      </c>
      <c r="C20" s="8" t="s">
        <v>53</v>
      </c>
      <c r="D20" s="8"/>
      <c r="E20" s="8" t="s">
        <v>19</v>
      </c>
      <c r="F20" s="8"/>
      <c r="G20" s="8"/>
      <c r="H20" s="8">
        <v>90</v>
      </c>
      <c r="I20" s="8">
        <v>0.41</v>
      </c>
      <c r="J20" s="8">
        <v>11.7</v>
      </c>
      <c r="K20" s="8">
        <v>1.17</v>
      </c>
      <c r="L20" s="9">
        <v>8094.67</v>
      </c>
    </row>
    <row r="21" spans="1:12" x14ac:dyDescent="0.25">
      <c r="A21" s="7">
        <v>43447</v>
      </c>
      <c r="B21" s="13">
        <v>2923026155</v>
      </c>
      <c r="C21" s="8" t="s">
        <v>55</v>
      </c>
      <c r="D21" s="8"/>
      <c r="E21" s="8" t="s">
        <v>19</v>
      </c>
      <c r="F21" s="8"/>
      <c r="G21" s="8"/>
      <c r="H21" s="8">
        <v>90</v>
      </c>
      <c r="I21" s="8">
        <v>0.41</v>
      </c>
      <c r="J21" s="8">
        <v>11.7</v>
      </c>
      <c r="K21" s="8">
        <v>1.17</v>
      </c>
      <c r="L21" s="9">
        <v>8094.67</v>
      </c>
    </row>
    <row r="22" spans="1:12" x14ac:dyDescent="0.25">
      <c r="A22" s="7">
        <v>43447</v>
      </c>
      <c r="B22" s="13">
        <v>2923026159</v>
      </c>
      <c r="C22" s="8" t="s">
        <v>57</v>
      </c>
      <c r="D22" s="8"/>
      <c r="E22" s="8" t="s">
        <v>19</v>
      </c>
      <c r="F22" s="8"/>
      <c r="G22" s="8"/>
      <c r="H22" s="8">
        <v>90</v>
      </c>
      <c r="I22" s="8">
        <v>0.41</v>
      </c>
      <c r="J22" s="8">
        <v>11.7</v>
      </c>
      <c r="K22" s="8">
        <v>1.17</v>
      </c>
      <c r="L22" s="9">
        <v>8094.67</v>
      </c>
    </row>
    <row r="23" spans="1:12" x14ac:dyDescent="0.25">
      <c r="A23" s="7">
        <v>43447</v>
      </c>
      <c r="B23" s="13">
        <v>2923026167</v>
      </c>
      <c r="C23" s="8" t="s">
        <v>59</v>
      </c>
      <c r="D23" s="8"/>
      <c r="E23" s="8" t="s">
        <v>19</v>
      </c>
      <c r="F23" s="8"/>
      <c r="G23" s="8"/>
      <c r="H23" s="8">
        <v>90</v>
      </c>
      <c r="I23" s="8">
        <v>0.41</v>
      </c>
      <c r="J23" s="8">
        <v>11.7</v>
      </c>
      <c r="K23" s="8">
        <v>1.17</v>
      </c>
      <c r="L23" s="9">
        <v>8094.67</v>
      </c>
    </row>
    <row r="24" spans="1:12" x14ac:dyDescent="0.25">
      <c r="A24" s="7">
        <v>43447</v>
      </c>
      <c r="B24" s="13">
        <v>2923026171</v>
      </c>
      <c r="C24" s="8" t="s">
        <v>61</v>
      </c>
      <c r="D24" s="8"/>
      <c r="E24" s="8" t="s">
        <v>19</v>
      </c>
      <c r="F24" s="8"/>
      <c r="G24" s="8"/>
      <c r="H24" s="8">
        <v>90</v>
      </c>
      <c r="I24" s="8">
        <v>0.41</v>
      </c>
      <c r="J24" s="8">
        <v>11.7</v>
      </c>
      <c r="K24" s="8">
        <v>1.17</v>
      </c>
      <c r="L24" s="9">
        <v>8094.67</v>
      </c>
    </row>
    <row r="25" spans="1:12" x14ac:dyDescent="0.25">
      <c r="A25" s="7">
        <v>43447</v>
      </c>
      <c r="B25" s="13">
        <v>2923026243</v>
      </c>
      <c r="C25" s="8" t="s">
        <v>63</v>
      </c>
      <c r="D25" s="8"/>
      <c r="E25" s="8" t="s">
        <v>19</v>
      </c>
      <c r="F25" s="8"/>
      <c r="G25" s="8"/>
      <c r="H25" s="8">
        <v>90</v>
      </c>
      <c r="I25" s="8">
        <v>0.41</v>
      </c>
      <c r="J25" s="8">
        <v>11.7</v>
      </c>
      <c r="K25" s="8">
        <v>1.17</v>
      </c>
      <c r="L25" s="9">
        <v>8094.67</v>
      </c>
    </row>
    <row r="26" spans="1:12" x14ac:dyDescent="0.25">
      <c r="A26" s="7">
        <v>43448</v>
      </c>
      <c r="B26" s="13">
        <v>2923026285</v>
      </c>
      <c r="C26" s="8" t="s">
        <v>65</v>
      </c>
      <c r="D26" s="8"/>
      <c r="E26" s="8" t="s">
        <v>19</v>
      </c>
      <c r="F26" s="8"/>
      <c r="G26" s="8"/>
      <c r="H26" s="8">
        <v>12.69</v>
      </c>
      <c r="I26" s="8">
        <v>0.06</v>
      </c>
      <c r="J26" s="8">
        <v>1.65</v>
      </c>
      <c r="K26" s="8">
        <v>0.16</v>
      </c>
      <c r="L26" s="9">
        <v>1141.3499999999999</v>
      </c>
    </row>
    <row r="27" spans="1:12" x14ac:dyDescent="0.25">
      <c r="A27" s="7">
        <v>43448</v>
      </c>
      <c r="B27" s="13">
        <v>2923026323</v>
      </c>
      <c r="C27" s="8" t="s">
        <v>67</v>
      </c>
      <c r="D27" s="8"/>
      <c r="E27" s="8" t="s">
        <v>22</v>
      </c>
      <c r="F27" s="8"/>
      <c r="G27" s="8"/>
      <c r="H27" s="8">
        <v>90</v>
      </c>
      <c r="I27" s="8">
        <v>0.41</v>
      </c>
      <c r="J27" s="8">
        <v>11.7</v>
      </c>
      <c r="K27" s="8">
        <v>1.17</v>
      </c>
      <c r="L27" s="9">
        <v>8094.67</v>
      </c>
    </row>
    <row r="28" spans="1:12" x14ac:dyDescent="0.25">
      <c r="A28" s="7">
        <v>43451</v>
      </c>
      <c r="B28" s="13">
        <v>2923026441</v>
      </c>
      <c r="C28" s="8" t="s">
        <v>70</v>
      </c>
      <c r="D28" s="8"/>
      <c r="E28" s="8" t="s">
        <v>19</v>
      </c>
      <c r="F28" s="8"/>
      <c r="G28" s="8"/>
      <c r="H28" s="8">
        <v>90</v>
      </c>
      <c r="I28" s="8">
        <v>0.41</v>
      </c>
      <c r="J28" s="8">
        <v>11.7</v>
      </c>
      <c r="K28" s="8">
        <v>1.17</v>
      </c>
      <c r="L28" s="9">
        <v>8094.67</v>
      </c>
    </row>
    <row r="29" spans="1:12" x14ac:dyDescent="0.25">
      <c r="A29" s="7">
        <v>43453</v>
      </c>
      <c r="B29" s="13">
        <v>2923026693</v>
      </c>
      <c r="C29" s="8" t="s">
        <v>72</v>
      </c>
      <c r="D29" s="8"/>
      <c r="E29" s="8" t="s">
        <v>41</v>
      </c>
      <c r="F29" s="8"/>
      <c r="G29" s="8"/>
      <c r="H29" s="8">
        <v>90</v>
      </c>
      <c r="I29" s="8">
        <v>0.41</v>
      </c>
      <c r="J29" s="8">
        <v>11.7</v>
      </c>
      <c r="K29" s="8">
        <v>1.17</v>
      </c>
      <c r="L29" s="9">
        <v>8094.67</v>
      </c>
    </row>
    <row r="30" spans="1:12" x14ac:dyDescent="0.25">
      <c r="A30" s="7">
        <v>43453</v>
      </c>
      <c r="B30" s="13">
        <v>2923026699</v>
      </c>
      <c r="C30" s="8" t="s">
        <v>74</v>
      </c>
      <c r="D30" s="8"/>
      <c r="E30" s="8" t="s">
        <v>19</v>
      </c>
      <c r="F30" s="8"/>
      <c r="G30" s="8"/>
      <c r="H30" s="8">
        <v>90</v>
      </c>
      <c r="I30" s="8">
        <v>0.41</v>
      </c>
      <c r="J30" s="8">
        <v>11.7</v>
      </c>
      <c r="K30" s="8">
        <v>1.17</v>
      </c>
      <c r="L30" s="9">
        <v>8094.67</v>
      </c>
    </row>
    <row r="31" spans="1:12" x14ac:dyDescent="0.25">
      <c r="A31" s="7">
        <v>43453</v>
      </c>
      <c r="B31" s="13">
        <v>2923026703</v>
      </c>
      <c r="C31" s="8" t="s">
        <v>76</v>
      </c>
      <c r="D31" s="8"/>
      <c r="E31" s="8" t="s">
        <v>19</v>
      </c>
      <c r="F31" s="8"/>
      <c r="G31" s="8"/>
      <c r="H31" s="8">
        <v>90</v>
      </c>
      <c r="I31" s="8">
        <v>0.41</v>
      </c>
      <c r="J31" s="8">
        <v>11.7</v>
      </c>
      <c r="K31" s="8">
        <v>1.17</v>
      </c>
      <c r="L31" s="9">
        <v>8094.67</v>
      </c>
    </row>
    <row r="32" spans="1:12" x14ac:dyDescent="0.25">
      <c r="A32" s="7">
        <v>43453</v>
      </c>
      <c r="B32" s="13">
        <v>2923026769</v>
      </c>
      <c r="C32" s="8" t="s">
        <v>78</v>
      </c>
      <c r="D32" s="8"/>
      <c r="E32" s="8" t="s">
        <v>33</v>
      </c>
      <c r="F32" s="8"/>
      <c r="G32" s="8"/>
      <c r="H32" s="8">
        <v>330</v>
      </c>
      <c r="I32" s="8">
        <v>1.49</v>
      </c>
      <c r="J32" s="8">
        <v>42.9</v>
      </c>
      <c r="K32" s="8">
        <v>4.29</v>
      </c>
      <c r="L32" s="9">
        <v>29680.47</v>
      </c>
    </row>
    <row r="33" spans="12:12" x14ac:dyDescent="0.25">
      <c r="L33" s="11">
        <f>SUM(L2:L32)</f>
        <v>222906.58000000007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opLeftCell="A55" workbookViewId="0">
      <selection activeCell="A60" sqref="A60:L63"/>
    </sheetView>
  </sheetViews>
  <sheetFormatPr defaultRowHeight="15" x14ac:dyDescent="0.25"/>
  <cols>
    <col min="1" max="1" width="11.7109375" customWidth="1"/>
    <col min="2" max="2" width="15.85546875" style="14" customWidth="1"/>
    <col min="3" max="3" width="34.7109375" customWidth="1"/>
    <col min="4" max="4" width="20.7109375" customWidth="1"/>
    <col min="5" max="5" width="15.140625" customWidth="1"/>
    <col min="6" max="6" width="13.7109375" customWidth="1"/>
    <col min="12" max="12" width="11.28515625" customWidth="1"/>
  </cols>
  <sheetData>
    <row r="1" spans="1:14" x14ac:dyDescent="0.25">
      <c r="A1" t="s">
        <v>269</v>
      </c>
      <c r="B1" s="14" t="s">
        <v>276</v>
      </c>
      <c r="C1" t="s">
        <v>271</v>
      </c>
      <c r="D1" t="s">
        <v>84</v>
      </c>
      <c r="E1" t="s">
        <v>85</v>
      </c>
      <c r="F1" t="s">
        <v>86</v>
      </c>
      <c r="G1" t="s">
        <v>90</v>
      </c>
      <c r="H1" t="s">
        <v>273</v>
      </c>
      <c r="I1" t="s">
        <v>274</v>
      </c>
      <c r="J1" t="s">
        <v>91</v>
      </c>
      <c r="K1" t="s">
        <v>275</v>
      </c>
      <c r="L1" t="s">
        <v>87</v>
      </c>
      <c r="M1" t="s">
        <v>272</v>
      </c>
      <c r="N1" t="s">
        <v>89</v>
      </c>
    </row>
    <row r="2" spans="1:14" x14ac:dyDescent="0.25">
      <c r="A2" t="s">
        <v>132</v>
      </c>
      <c r="B2" s="14">
        <v>2913387585</v>
      </c>
      <c r="C2" t="s">
        <v>141</v>
      </c>
      <c r="D2" t="s">
        <v>95</v>
      </c>
      <c r="E2" t="s">
        <v>96</v>
      </c>
      <c r="F2" t="s">
        <v>142</v>
      </c>
      <c r="G2" t="s">
        <v>93</v>
      </c>
      <c r="M2">
        <v>78.3</v>
      </c>
      <c r="N2">
        <v>90</v>
      </c>
    </row>
    <row r="3" spans="1:14" x14ac:dyDescent="0.25">
      <c r="A3" s="20">
        <v>43447</v>
      </c>
      <c r="B3" s="22">
        <v>2913387585</v>
      </c>
      <c r="C3" s="23" t="s">
        <v>21</v>
      </c>
      <c r="D3" s="23"/>
      <c r="E3" s="23" t="s">
        <v>19</v>
      </c>
      <c r="F3" s="23"/>
      <c r="G3" s="23"/>
      <c r="H3" s="23">
        <v>90</v>
      </c>
      <c r="I3" s="23">
        <v>0.41</v>
      </c>
      <c r="J3" s="23">
        <v>11.7</v>
      </c>
      <c r="K3" s="23">
        <v>1.17</v>
      </c>
      <c r="L3" s="24">
        <v>8094.67</v>
      </c>
      <c r="M3" s="15"/>
      <c r="N3" s="15"/>
    </row>
    <row r="4" spans="1:14" x14ac:dyDescent="0.25">
      <c r="A4" t="s">
        <v>248</v>
      </c>
      <c r="B4" s="14">
        <v>2923024957</v>
      </c>
      <c r="C4" t="s">
        <v>247</v>
      </c>
      <c r="D4" t="s">
        <v>234</v>
      </c>
      <c r="E4" t="s">
        <v>235</v>
      </c>
      <c r="F4" t="s">
        <v>249</v>
      </c>
      <c r="G4" t="s">
        <v>93</v>
      </c>
      <c r="M4">
        <v>39.15</v>
      </c>
      <c r="N4">
        <v>45</v>
      </c>
    </row>
    <row r="5" spans="1:14" x14ac:dyDescent="0.25">
      <c r="A5" s="20">
        <v>43437</v>
      </c>
      <c r="B5" s="22">
        <v>2923024957</v>
      </c>
      <c r="C5" s="23" t="s">
        <v>24</v>
      </c>
      <c r="D5" s="23"/>
      <c r="E5" s="23" t="s">
        <v>22</v>
      </c>
      <c r="F5" s="23"/>
      <c r="G5" s="23"/>
      <c r="H5" s="23">
        <v>45</v>
      </c>
      <c r="I5" s="23">
        <v>0.2</v>
      </c>
      <c r="J5" s="23">
        <v>5.85</v>
      </c>
      <c r="K5" s="23">
        <v>0.59</v>
      </c>
      <c r="L5" s="24">
        <v>4047.34</v>
      </c>
      <c r="M5" s="15"/>
      <c r="N5" s="15"/>
    </row>
    <row r="6" spans="1:14" x14ac:dyDescent="0.25">
      <c r="A6" t="s">
        <v>120</v>
      </c>
      <c r="B6" s="14">
        <v>2923025029</v>
      </c>
      <c r="C6" t="s">
        <v>126</v>
      </c>
      <c r="D6" t="s">
        <v>95</v>
      </c>
      <c r="E6" t="s">
        <v>96</v>
      </c>
      <c r="F6" t="s">
        <v>127</v>
      </c>
      <c r="G6" t="s">
        <v>93</v>
      </c>
      <c r="M6">
        <v>11.31</v>
      </c>
      <c r="N6">
        <v>13</v>
      </c>
    </row>
    <row r="7" spans="1:14" x14ac:dyDescent="0.25">
      <c r="A7" s="20">
        <v>43437</v>
      </c>
      <c r="B7" s="22">
        <v>2923025029</v>
      </c>
      <c r="C7" s="23" t="s">
        <v>26</v>
      </c>
      <c r="D7" s="23"/>
      <c r="E7" s="23" t="s">
        <v>19</v>
      </c>
      <c r="F7" s="23"/>
      <c r="G7" s="23"/>
      <c r="H7" s="23">
        <v>12.68</v>
      </c>
      <c r="I7" s="23">
        <v>0.06</v>
      </c>
      <c r="J7" s="23">
        <v>1.65</v>
      </c>
      <c r="K7" s="23">
        <v>0.16</v>
      </c>
      <c r="L7" s="24">
        <v>1140.45</v>
      </c>
      <c r="M7" s="15"/>
      <c r="N7" s="15"/>
    </row>
    <row r="8" spans="1:14" x14ac:dyDescent="0.25">
      <c r="A8" t="s">
        <v>118</v>
      </c>
      <c r="B8" s="14">
        <v>2923025039</v>
      </c>
      <c r="C8" t="s">
        <v>117</v>
      </c>
      <c r="D8" t="s">
        <v>95</v>
      </c>
      <c r="E8" t="s">
        <v>96</v>
      </c>
      <c r="F8" t="s">
        <v>119</v>
      </c>
      <c r="G8" t="s">
        <v>93</v>
      </c>
      <c r="M8">
        <v>33.06</v>
      </c>
      <c r="N8">
        <v>38</v>
      </c>
    </row>
    <row r="9" spans="1:14" x14ac:dyDescent="0.25">
      <c r="A9" s="20">
        <v>43437</v>
      </c>
      <c r="B9" s="22">
        <v>2923025039</v>
      </c>
      <c r="C9" s="23" t="s">
        <v>28</v>
      </c>
      <c r="D9" s="23"/>
      <c r="E9" s="23" t="s">
        <v>19</v>
      </c>
      <c r="F9" s="23"/>
      <c r="G9" s="23"/>
      <c r="H9" s="23">
        <v>38</v>
      </c>
      <c r="I9" s="23">
        <v>0.17</v>
      </c>
      <c r="J9" s="23">
        <v>4.9400000000000004</v>
      </c>
      <c r="K9" s="23">
        <v>0.49</v>
      </c>
      <c r="L9" s="24">
        <v>3417.75</v>
      </c>
      <c r="M9" s="15"/>
      <c r="N9" s="15"/>
    </row>
    <row r="10" spans="1:14" x14ac:dyDescent="0.25">
      <c r="A10" t="s">
        <v>118</v>
      </c>
      <c r="B10" s="14">
        <v>2923025041</v>
      </c>
      <c r="C10" t="s">
        <v>121</v>
      </c>
      <c r="D10" t="s">
        <v>95</v>
      </c>
      <c r="E10" t="s">
        <v>96</v>
      </c>
      <c r="F10" t="s">
        <v>119</v>
      </c>
      <c r="G10" t="s">
        <v>93</v>
      </c>
      <c r="M10">
        <v>33.06</v>
      </c>
      <c r="N10">
        <v>38</v>
      </c>
    </row>
    <row r="11" spans="1:14" x14ac:dyDescent="0.25">
      <c r="A11" s="20">
        <v>43437</v>
      </c>
      <c r="B11" s="22">
        <v>2923025041</v>
      </c>
      <c r="C11" s="23" t="s">
        <v>30</v>
      </c>
      <c r="D11" s="23"/>
      <c r="E11" s="23" t="s">
        <v>19</v>
      </c>
      <c r="F11" s="23"/>
      <c r="G11" s="23"/>
      <c r="H11" s="23">
        <v>38</v>
      </c>
      <c r="I11" s="23">
        <v>0.17</v>
      </c>
      <c r="J11" s="23">
        <v>4.9400000000000004</v>
      </c>
      <c r="K11" s="23">
        <v>0.49</v>
      </c>
      <c r="L11" s="24">
        <v>3417.75</v>
      </c>
      <c r="M11" s="15"/>
      <c r="N11" s="15"/>
    </row>
    <row r="12" spans="1:14" x14ac:dyDescent="0.25">
      <c r="A12" t="s">
        <v>118</v>
      </c>
      <c r="B12" s="14">
        <v>2923025043</v>
      </c>
      <c r="C12" t="s">
        <v>122</v>
      </c>
      <c r="D12" t="s">
        <v>95</v>
      </c>
      <c r="E12" t="s">
        <v>96</v>
      </c>
      <c r="F12" t="s">
        <v>119</v>
      </c>
      <c r="G12" t="s">
        <v>93</v>
      </c>
      <c r="M12">
        <v>33.06</v>
      </c>
      <c r="N12">
        <v>38</v>
      </c>
    </row>
    <row r="13" spans="1:14" x14ac:dyDescent="0.25">
      <c r="A13" s="20">
        <v>43437</v>
      </c>
      <c r="B13" s="22">
        <v>2923025043</v>
      </c>
      <c r="C13" s="23" t="s">
        <v>32</v>
      </c>
      <c r="D13" s="23"/>
      <c r="E13" s="23" t="s">
        <v>19</v>
      </c>
      <c r="F13" s="23"/>
      <c r="G13" s="23"/>
      <c r="H13" s="23">
        <v>38</v>
      </c>
      <c r="I13" s="23">
        <v>0.17</v>
      </c>
      <c r="J13" s="23">
        <v>4.9400000000000004</v>
      </c>
      <c r="K13" s="23">
        <v>0.49</v>
      </c>
      <c r="L13" s="24">
        <v>3417.75</v>
      </c>
      <c r="M13" s="15"/>
      <c r="N13" s="15"/>
    </row>
    <row r="14" spans="1:14" x14ac:dyDescent="0.25">
      <c r="A14" t="s">
        <v>129</v>
      </c>
      <c r="B14" s="14">
        <v>2923025443</v>
      </c>
      <c r="C14" t="s">
        <v>128</v>
      </c>
      <c r="D14" t="s">
        <v>95</v>
      </c>
      <c r="E14" t="s">
        <v>96</v>
      </c>
      <c r="F14" t="s">
        <v>130</v>
      </c>
      <c r="G14" t="s">
        <v>93</v>
      </c>
      <c r="M14">
        <v>78.3</v>
      </c>
      <c r="N14">
        <v>90</v>
      </c>
    </row>
    <row r="15" spans="1:14" x14ac:dyDescent="0.25">
      <c r="A15" s="20">
        <v>43440</v>
      </c>
      <c r="B15" s="22">
        <v>2923025443</v>
      </c>
      <c r="C15" s="23" t="s">
        <v>37</v>
      </c>
      <c r="D15" s="23"/>
      <c r="E15" s="23" t="s">
        <v>19</v>
      </c>
      <c r="F15" s="23"/>
      <c r="G15" s="23"/>
      <c r="H15" s="23">
        <v>90</v>
      </c>
      <c r="I15" s="23">
        <v>0.41</v>
      </c>
      <c r="J15" s="23">
        <v>11.7</v>
      </c>
      <c r="K15" s="23">
        <v>1.17</v>
      </c>
      <c r="L15" s="24">
        <v>8094.67</v>
      </c>
      <c r="M15" s="15"/>
      <c r="N15" s="15"/>
    </row>
    <row r="16" spans="1:14" x14ac:dyDescent="0.25">
      <c r="A16" t="s">
        <v>118</v>
      </c>
      <c r="B16" s="14">
        <v>2923025585</v>
      </c>
      <c r="C16" t="s">
        <v>123</v>
      </c>
      <c r="D16" t="s">
        <v>95</v>
      </c>
      <c r="E16" t="s">
        <v>96</v>
      </c>
      <c r="F16" t="s">
        <v>124</v>
      </c>
      <c r="G16" t="s">
        <v>93</v>
      </c>
      <c r="M16">
        <v>39.15</v>
      </c>
      <c r="N16">
        <v>45</v>
      </c>
    </row>
    <row r="17" spans="1:14" x14ac:dyDescent="0.25">
      <c r="A17" s="20">
        <v>43441</v>
      </c>
      <c r="B17" s="22">
        <v>2923025585</v>
      </c>
      <c r="C17" s="23" t="s">
        <v>39</v>
      </c>
      <c r="D17" s="23"/>
      <c r="E17" s="23" t="s">
        <v>19</v>
      </c>
      <c r="F17" s="23"/>
      <c r="G17" s="23"/>
      <c r="H17" s="23">
        <v>45</v>
      </c>
      <c r="I17" s="23">
        <v>0.2</v>
      </c>
      <c r="J17" s="23">
        <v>5.85</v>
      </c>
      <c r="K17" s="23">
        <v>0.59</v>
      </c>
      <c r="L17" s="24">
        <v>4047.34</v>
      </c>
      <c r="M17" s="15"/>
      <c r="N17" s="15"/>
    </row>
    <row r="18" spans="1:14" x14ac:dyDescent="0.25">
      <c r="A18" t="s">
        <v>125</v>
      </c>
      <c r="B18" s="14">
        <v>2923025869</v>
      </c>
      <c r="C18" t="s">
        <v>121</v>
      </c>
      <c r="D18" t="s">
        <v>95</v>
      </c>
      <c r="E18" t="s">
        <v>96</v>
      </c>
      <c r="F18" t="s">
        <v>131</v>
      </c>
      <c r="G18" t="s">
        <v>93</v>
      </c>
      <c r="M18">
        <v>33.06</v>
      </c>
      <c r="N18">
        <v>38</v>
      </c>
    </row>
    <row r="19" spans="1:14" x14ac:dyDescent="0.25">
      <c r="A19" s="20">
        <v>43444</v>
      </c>
      <c r="B19" s="22">
        <v>2923025869</v>
      </c>
      <c r="C19" s="23" t="s">
        <v>30</v>
      </c>
      <c r="D19" s="23"/>
      <c r="E19" s="23" t="s">
        <v>19</v>
      </c>
      <c r="F19" s="23"/>
      <c r="G19" s="23"/>
      <c r="H19" s="23">
        <v>38</v>
      </c>
      <c r="I19" s="23">
        <v>0.17</v>
      </c>
      <c r="J19" s="23">
        <v>4.9400000000000004</v>
      </c>
      <c r="K19" s="23">
        <v>0.49</v>
      </c>
      <c r="L19" s="24">
        <v>3417.75</v>
      </c>
      <c r="M19" s="15"/>
      <c r="N19" s="15"/>
    </row>
    <row r="20" spans="1:14" x14ac:dyDescent="0.25">
      <c r="A20" t="s">
        <v>134</v>
      </c>
      <c r="B20" s="14">
        <v>2923025915</v>
      </c>
      <c r="C20" t="s">
        <v>133</v>
      </c>
      <c r="D20" t="s">
        <v>95</v>
      </c>
      <c r="E20" t="s">
        <v>96</v>
      </c>
      <c r="F20" t="s">
        <v>135</v>
      </c>
      <c r="G20" t="s">
        <v>93</v>
      </c>
      <c r="M20">
        <v>78.3</v>
      </c>
      <c r="N20">
        <v>90</v>
      </c>
    </row>
    <row r="21" spans="1:14" x14ac:dyDescent="0.25">
      <c r="A21" s="20">
        <v>43445</v>
      </c>
      <c r="B21" s="22">
        <v>2923025915</v>
      </c>
      <c r="C21" s="23" t="s">
        <v>45</v>
      </c>
      <c r="D21" s="23"/>
      <c r="E21" s="23" t="s">
        <v>19</v>
      </c>
      <c r="F21" s="23"/>
      <c r="G21" s="23"/>
      <c r="H21" s="23">
        <v>90</v>
      </c>
      <c r="I21" s="23">
        <v>0.41</v>
      </c>
      <c r="J21" s="23">
        <v>11.7</v>
      </c>
      <c r="K21" s="23">
        <v>1.17</v>
      </c>
      <c r="L21" s="24">
        <v>8094.67</v>
      </c>
      <c r="M21" s="15"/>
      <c r="N21" s="15"/>
    </row>
    <row r="22" spans="1:14" x14ac:dyDescent="0.25">
      <c r="A22" t="s">
        <v>134</v>
      </c>
      <c r="B22" s="14">
        <v>2923025917</v>
      </c>
      <c r="C22" t="s">
        <v>136</v>
      </c>
      <c r="D22" t="s">
        <v>95</v>
      </c>
      <c r="E22" t="s">
        <v>96</v>
      </c>
      <c r="F22" t="s">
        <v>135</v>
      </c>
      <c r="G22" t="s">
        <v>93</v>
      </c>
      <c r="M22">
        <v>78.3</v>
      </c>
      <c r="N22">
        <v>90</v>
      </c>
    </row>
    <row r="23" spans="1:14" x14ac:dyDescent="0.25">
      <c r="A23" s="20">
        <v>43445</v>
      </c>
      <c r="B23" s="22">
        <v>2923025917</v>
      </c>
      <c r="C23" s="23" t="s">
        <v>47</v>
      </c>
      <c r="D23" s="23"/>
      <c r="E23" s="23" t="s">
        <v>19</v>
      </c>
      <c r="F23" s="23"/>
      <c r="G23" s="23"/>
      <c r="H23" s="23">
        <v>90</v>
      </c>
      <c r="I23" s="23">
        <v>0.41</v>
      </c>
      <c r="J23" s="23">
        <v>11.7</v>
      </c>
      <c r="K23" s="23">
        <v>1.17</v>
      </c>
      <c r="L23" s="24">
        <v>8094.67</v>
      </c>
      <c r="M23" s="15"/>
      <c r="N23" s="15"/>
    </row>
    <row r="24" spans="1:14" x14ac:dyDescent="0.25">
      <c r="A24" t="s">
        <v>134</v>
      </c>
      <c r="B24" s="14">
        <v>2923025925</v>
      </c>
      <c r="C24" t="s">
        <v>137</v>
      </c>
      <c r="D24" t="s">
        <v>95</v>
      </c>
      <c r="E24" t="s">
        <v>96</v>
      </c>
      <c r="F24" t="s">
        <v>135</v>
      </c>
      <c r="G24" t="s">
        <v>93</v>
      </c>
      <c r="M24">
        <v>78.3</v>
      </c>
      <c r="N24">
        <v>90</v>
      </c>
    </row>
    <row r="25" spans="1:14" x14ac:dyDescent="0.25">
      <c r="A25" s="20">
        <v>43445</v>
      </c>
      <c r="B25" s="22">
        <v>2923025925</v>
      </c>
      <c r="C25" s="23" t="s">
        <v>26</v>
      </c>
      <c r="D25" s="23"/>
      <c r="E25" s="23" t="s">
        <v>19</v>
      </c>
      <c r="F25" s="23"/>
      <c r="G25" s="23"/>
      <c r="H25" s="23">
        <v>90</v>
      </c>
      <c r="I25" s="23">
        <v>0.41</v>
      </c>
      <c r="J25" s="23">
        <v>11.7</v>
      </c>
      <c r="K25" s="23">
        <v>1.17</v>
      </c>
      <c r="L25" s="24">
        <v>8094.67</v>
      </c>
      <c r="M25" s="15"/>
      <c r="N25" s="15"/>
    </row>
    <row r="26" spans="1:14" x14ac:dyDescent="0.25">
      <c r="A26" t="s">
        <v>134</v>
      </c>
      <c r="B26" s="14">
        <v>2923025945</v>
      </c>
      <c r="C26" t="s">
        <v>138</v>
      </c>
      <c r="D26" t="s">
        <v>95</v>
      </c>
      <c r="E26" t="s">
        <v>96</v>
      </c>
      <c r="F26" t="s">
        <v>139</v>
      </c>
      <c r="G26" t="s">
        <v>93</v>
      </c>
      <c r="M26">
        <v>47.85</v>
      </c>
      <c r="N26">
        <v>55</v>
      </c>
    </row>
    <row r="27" spans="1:14" x14ac:dyDescent="0.25">
      <c r="A27" s="20">
        <v>43445</v>
      </c>
      <c r="B27" s="22">
        <v>2923025945</v>
      </c>
      <c r="C27" s="23" t="s">
        <v>50</v>
      </c>
      <c r="D27" s="23"/>
      <c r="E27" s="23" t="s">
        <v>19</v>
      </c>
      <c r="F27" s="23"/>
      <c r="G27" s="23"/>
      <c r="H27" s="23">
        <v>55</v>
      </c>
      <c r="I27" s="23">
        <v>0.25</v>
      </c>
      <c r="J27" s="23">
        <v>7.15</v>
      </c>
      <c r="K27" s="23">
        <v>0.72</v>
      </c>
      <c r="L27" s="24">
        <v>4946.75</v>
      </c>
      <c r="M27" s="15"/>
      <c r="N27" s="15"/>
    </row>
    <row r="28" spans="1:14" x14ac:dyDescent="0.25">
      <c r="A28" t="s">
        <v>134</v>
      </c>
      <c r="B28" s="14">
        <v>2923025979</v>
      </c>
      <c r="C28" t="s">
        <v>121</v>
      </c>
      <c r="D28" t="s">
        <v>95</v>
      </c>
      <c r="E28" t="s">
        <v>96</v>
      </c>
      <c r="F28" t="s">
        <v>140</v>
      </c>
      <c r="G28" t="s">
        <v>93</v>
      </c>
      <c r="M28">
        <v>39.15</v>
      </c>
      <c r="N28">
        <v>45</v>
      </c>
    </row>
    <row r="29" spans="1:14" x14ac:dyDescent="0.25">
      <c r="A29" s="20">
        <v>43445</v>
      </c>
      <c r="B29" s="22">
        <v>2923025979</v>
      </c>
      <c r="C29" s="23" t="s">
        <v>30</v>
      </c>
      <c r="D29" s="23"/>
      <c r="E29" s="23" t="s">
        <v>19</v>
      </c>
      <c r="F29" s="23"/>
      <c r="G29" s="23"/>
      <c r="H29" s="23">
        <v>45</v>
      </c>
      <c r="I29" s="23">
        <v>0.2</v>
      </c>
      <c r="J29" s="23">
        <v>5.85</v>
      </c>
      <c r="K29" s="23">
        <v>0.59</v>
      </c>
      <c r="L29" s="24">
        <v>4047.34</v>
      </c>
      <c r="M29" s="15"/>
      <c r="N29" s="15"/>
    </row>
    <row r="30" spans="1:14" x14ac:dyDescent="0.25">
      <c r="A30" t="s">
        <v>132</v>
      </c>
      <c r="B30" s="14">
        <v>2923026135</v>
      </c>
      <c r="C30" t="s">
        <v>144</v>
      </c>
      <c r="D30" t="s">
        <v>95</v>
      </c>
      <c r="E30" t="s">
        <v>96</v>
      </c>
      <c r="F30" t="s">
        <v>145</v>
      </c>
      <c r="G30" t="s">
        <v>93</v>
      </c>
      <c r="M30">
        <v>78.3</v>
      </c>
      <c r="N30">
        <v>90</v>
      </c>
    </row>
    <row r="31" spans="1:14" x14ac:dyDescent="0.25">
      <c r="A31" s="20">
        <v>43447</v>
      </c>
      <c r="B31" s="22">
        <v>2923026135</v>
      </c>
      <c r="C31" s="23" t="s">
        <v>53</v>
      </c>
      <c r="D31" s="23"/>
      <c r="E31" s="23" t="s">
        <v>19</v>
      </c>
      <c r="F31" s="23"/>
      <c r="G31" s="23"/>
      <c r="H31" s="23">
        <v>90</v>
      </c>
      <c r="I31" s="23">
        <v>0.41</v>
      </c>
      <c r="J31" s="23">
        <v>11.7</v>
      </c>
      <c r="K31" s="23">
        <v>1.17</v>
      </c>
      <c r="L31" s="24">
        <v>8094.67</v>
      </c>
      <c r="M31" s="15"/>
      <c r="N31" s="15"/>
    </row>
    <row r="32" spans="1:14" x14ac:dyDescent="0.25">
      <c r="A32" t="s">
        <v>132</v>
      </c>
      <c r="B32" s="14">
        <v>2923026155</v>
      </c>
      <c r="C32" t="s">
        <v>146</v>
      </c>
      <c r="D32" t="s">
        <v>95</v>
      </c>
      <c r="E32" t="s">
        <v>96</v>
      </c>
      <c r="F32" t="s">
        <v>147</v>
      </c>
      <c r="G32" t="s">
        <v>93</v>
      </c>
      <c r="M32">
        <v>78.3</v>
      </c>
      <c r="N32">
        <v>90</v>
      </c>
    </row>
    <row r="33" spans="1:14" x14ac:dyDescent="0.25">
      <c r="A33" s="20">
        <v>43447</v>
      </c>
      <c r="B33" s="22">
        <v>2923026155</v>
      </c>
      <c r="C33" s="23" t="s">
        <v>55</v>
      </c>
      <c r="D33" s="23"/>
      <c r="E33" s="23" t="s">
        <v>19</v>
      </c>
      <c r="F33" s="23"/>
      <c r="G33" s="23"/>
      <c r="H33" s="23">
        <v>90</v>
      </c>
      <c r="I33" s="23">
        <v>0.41</v>
      </c>
      <c r="J33" s="23">
        <v>11.7</v>
      </c>
      <c r="K33" s="23">
        <v>1.17</v>
      </c>
      <c r="L33" s="24">
        <v>8094.67</v>
      </c>
      <c r="M33" s="15"/>
      <c r="N33" s="15"/>
    </row>
    <row r="34" spans="1:14" x14ac:dyDescent="0.25">
      <c r="A34" t="s">
        <v>132</v>
      </c>
      <c r="B34" s="14">
        <v>2923026159</v>
      </c>
      <c r="C34" t="s">
        <v>148</v>
      </c>
      <c r="D34" t="s">
        <v>95</v>
      </c>
      <c r="E34" t="s">
        <v>96</v>
      </c>
      <c r="F34" t="s">
        <v>147</v>
      </c>
      <c r="G34" t="s">
        <v>93</v>
      </c>
      <c r="M34">
        <v>78.3</v>
      </c>
      <c r="N34">
        <v>90</v>
      </c>
    </row>
    <row r="35" spans="1:14" x14ac:dyDescent="0.25">
      <c r="A35" s="20">
        <v>43447</v>
      </c>
      <c r="B35" s="22">
        <v>2923026159</v>
      </c>
      <c r="C35" s="23" t="s">
        <v>57</v>
      </c>
      <c r="D35" s="23"/>
      <c r="E35" s="23" t="s">
        <v>19</v>
      </c>
      <c r="F35" s="23"/>
      <c r="G35" s="23"/>
      <c r="H35" s="23">
        <v>90</v>
      </c>
      <c r="I35" s="23">
        <v>0.41</v>
      </c>
      <c r="J35" s="23">
        <v>11.7</v>
      </c>
      <c r="K35" s="23">
        <v>1.17</v>
      </c>
      <c r="L35" s="24">
        <v>8094.67</v>
      </c>
      <c r="M35" s="15"/>
      <c r="N35" s="15"/>
    </row>
    <row r="36" spans="1:14" x14ac:dyDescent="0.25">
      <c r="A36" t="s">
        <v>132</v>
      </c>
      <c r="B36" s="14">
        <v>2923026167</v>
      </c>
      <c r="C36" t="s">
        <v>149</v>
      </c>
      <c r="D36" t="s">
        <v>95</v>
      </c>
      <c r="E36" t="s">
        <v>96</v>
      </c>
      <c r="F36" t="s">
        <v>147</v>
      </c>
      <c r="G36" t="s">
        <v>93</v>
      </c>
      <c r="M36">
        <v>78.3</v>
      </c>
      <c r="N36">
        <v>90</v>
      </c>
    </row>
    <row r="37" spans="1:14" x14ac:dyDescent="0.25">
      <c r="A37" s="20">
        <v>43447</v>
      </c>
      <c r="B37" s="22">
        <v>2923026167</v>
      </c>
      <c r="C37" s="23" t="s">
        <v>59</v>
      </c>
      <c r="D37" s="23"/>
      <c r="E37" s="23" t="s">
        <v>19</v>
      </c>
      <c r="F37" s="23"/>
      <c r="G37" s="23"/>
      <c r="H37" s="23">
        <v>90</v>
      </c>
      <c r="I37" s="23">
        <v>0.41</v>
      </c>
      <c r="J37" s="23">
        <v>11.7</v>
      </c>
      <c r="K37" s="23">
        <v>1.17</v>
      </c>
      <c r="L37" s="24">
        <v>8094.67</v>
      </c>
      <c r="M37" s="15"/>
      <c r="N37" s="15"/>
    </row>
    <row r="38" spans="1:14" x14ac:dyDescent="0.25">
      <c r="A38" t="s">
        <v>132</v>
      </c>
      <c r="B38" s="14">
        <v>2923026171</v>
      </c>
      <c r="C38" t="s">
        <v>150</v>
      </c>
      <c r="D38" t="s">
        <v>95</v>
      </c>
      <c r="E38" t="s">
        <v>96</v>
      </c>
      <c r="F38" t="s">
        <v>147</v>
      </c>
      <c r="G38" t="s">
        <v>93</v>
      </c>
      <c r="M38">
        <v>78.3</v>
      </c>
      <c r="N38">
        <v>90</v>
      </c>
    </row>
    <row r="39" spans="1:14" x14ac:dyDescent="0.25">
      <c r="A39" s="20">
        <v>43447</v>
      </c>
      <c r="B39" s="22">
        <v>2923026171</v>
      </c>
      <c r="C39" s="23" t="s">
        <v>61</v>
      </c>
      <c r="D39" s="23"/>
      <c r="E39" s="23" t="s">
        <v>19</v>
      </c>
      <c r="F39" s="23"/>
      <c r="G39" s="23"/>
      <c r="H39" s="23">
        <v>90</v>
      </c>
      <c r="I39" s="23">
        <v>0.41</v>
      </c>
      <c r="J39" s="23">
        <v>11.7</v>
      </c>
      <c r="K39" s="23">
        <v>1.17</v>
      </c>
      <c r="L39" s="24">
        <v>8094.67</v>
      </c>
      <c r="M39" s="15"/>
      <c r="N39" s="15"/>
    </row>
    <row r="40" spans="1:14" x14ac:dyDescent="0.25">
      <c r="A40" t="s">
        <v>132</v>
      </c>
      <c r="B40" s="14">
        <v>2923026243</v>
      </c>
      <c r="C40" t="s">
        <v>151</v>
      </c>
      <c r="D40" t="s">
        <v>95</v>
      </c>
      <c r="E40" t="s">
        <v>96</v>
      </c>
      <c r="F40" t="s">
        <v>147</v>
      </c>
      <c r="G40" t="s">
        <v>93</v>
      </c>
      <c r="M40">
        <v>78.3</v>
      </c>
      <c r="N40">
        <v>90</v>
      </c>
    </row>
    <row r="41" spans="1:14" x14ac:dyDescent="0.25">
      <c r="A41" s="20">
        <v>43447</v>
      </c>
      <c r="B41" s="22">
        <v>2923026243</v>
      </c>
      <c r="C41" s="23" t="s">
        <v>63</v>
      </c>
      <c r="D41" s="23"/>
      <c r="E41" s="23" t="s">
        <v>19</v>
      </c>
      <c r="F41" s="23"/>
      <c r="G41" s="23"/>
      <c r="H41" s="23">
        <v>90</v>
      </c>
      <c r="I41" s="23">
        <v>0.41</v>
      </c>
      <c r="J41" s="23">
        <v>11.7</v>
      </c>
      <c r="K41" s="23">
        <v>1.17</v>
      </c>
      <c r="L41" s="24">
        <v>8094.67</v>
      </c>
      <c r="M41" s="15"/>
      <c r="N41" s="15"/>
    </row>
    <row r="42" spans="1:14" x14ac:dyDescent="0.25">
      <c r="A42" t="s">
        <v>143</v>
      </c>
      <c r="B42" s="14">
        <v>2923026285</v>
      </c>
      <c r="C42" t="s">
        <v>152</v>
      </c>
      <c r="D42" t="s">
        <v>95</v>
      </c>
      <c r="E42" t="s">
        <v>96</v>
      </c>
      <c r="F42" t="s">
        <v>153</v>
      </c>
      <c r="G42" t="s">
        <v>93</v>
      </c>
      <c r="M42">
        <v>11.31</v>
      </c>
      <c r="N42">
        <v>13</v>
      </c>
    </row>
    <row r="43" spans="1:14" x14ac:dyDescent="0.25">
      <c r="A43" s="20">
        <v>43448</v>
      </c>
      <c r="B43" s="22">
        <v>2923026285</v>
      </c>
      <c r="C43" s="23" t="s">
        <v>65</v>
      </c>
      <c r="D43" s="23"/>
      <c r="E43" s="23" t="s">
        <v>19</v>
      </c>
      <c r="F43" s="23"/>
      <c r="G43" s="23"/>
      <c r="H43" s="23">
        <v>12.69</v>
      </c>
      <c r="I43" s="23">
        <v>0.06</v>
      </c>
      <c r="J43" s="23">
        <v>1.65</v>
      </c>
      <c r="K43" s="23">
        <v>0.16</v>
      </c>
      <c r="L43" s="24">
        <v>1141.3499999999999</v>
      </c>
      <c r="M43" s="15"/>
      <c r="N43" s="15"/>
    </row>
    <row r="44" spans="1:14" x14ac:dyDescent="0.25">
      <c r="A44" t="s">
        <v>248</v>
      </c>
      <c r="B44" s="14">
        <v>2923026323</v>
      </c>
      <c r="C44" t="s">
        <v>250</v>
      </c>
      <c r="D44" t="s">
        <v>234</v>
      </c>
      <c r="E44" t="s">
        <v>235</v>
      </c>
      <c r="F44" t="s">
        <v>251</v>
      </c>
      <c r="G44" t="s">
        <v>93</v>
      </c>
      <c r="M44">
        <v>78.3</v>
      </c>
      <c r="N44">
        <v>90</v>
      </c>
    </row>
    <row r="45" spans="1:14" x14ac:dyDescent="0.25">
      <c r="A45" s="20">
        <v>43448</v>
      </c>
      <c r="B45" s="22">
        <v>2923026323</v>
      </c>
      <c r="C45" s="23" t="s">
        <v>67</v>
      </c>
      <c r="D45" s="23"/>
      <c r="E45" s="23" t="s">
        <v>22</v>
      </c>
      <c r="F45" s="23"/>
      <c r="G45" s="23"/>
      <c r="H45" s="23">
        <v>90</v>
      </c>
      <c r="I45" s="23">
        <v>0.41</v>
      </c>
      <c r="J45" s="23">
        <v>11.7</v>
      </c>
      <c r="K45" s="23">
        <v>1.17</v>
      </c>
      <c r="L45" s="24">
        <v>8094.67</v>
      </c>
      <c r="M45" s="15"/>
      <c r="N45" s="15"/>
    </row>
    <row r="46" spans="1:14" x14ac:dyDescent="0.25">
      <c r="A46" t="s">
        <v>155</v>
      </c>
      <c r="B46" s="14">
        <v>2923026441</v>
      </c>
      <c r="C46" t="s">
        <v>154</v>
      </c>
      <c r="D46" t="s">
        <v>95</v>
      </c>
      <c r="E46" t="s">
        <v>96</v>
      </c>
      <c r="F46" t="s">
        <v>156</v>
      </c>
      <c r="G46" t="s">
        <v>93</v>
      </c>
      <c r="M46">
        <v>78.3</v>
      </c>
      <c r="N46">
        <v>90</v>
      </c>
    </row>
    <row r="47" spans="1:14" x14ac:dyDescent="0.25">
      <c r="A47" s="20">
        <v>43451</v>
      </c>
      <c r="B47" s="22">
        <v>2923026441</v>
      </c>
      <c r="C47" s="23" t="s">
        <v>70</v>
      </c>
      <c r="D47" s="23"/>
      <c r="E47" s="23" t="s">
        <v>19</v>
      </c>
      <c r="F47" s="23"/>
      <c r="G47" s="23"/>
      <c r="H47" s="23">
        <v>90</v>
      </c>
      <c r="I47" s="23">
        <v>0.41</v>
      </c>
      <c r="J47" s="23">
        <v>11.7</v>
      </c>
      <c r="K47" s="23">
        <v>1.17</v>
      </c>
      <c r="L47" s="24">
        <v>8094.67</v>
      </c>
      <c r="M47" s="15"/>
      <c r="N47" s="15"/>
    </row>
    <row r="48" spans="1:14" x14ac:dyDescent="0.25">
      <c r="A48" t="s">
        <v>159</v>
      </c>
      <c r="B48" s="14">
        <v>2923026699</v>
      </c>
      <c r="C48" t="s">
        <v>158</v>
      </c>
      <c r="D48" t="s">
        <v>95</v>
      </c>
      <c r="E48" t="s">
        <v>96</v>
      </c>
      <c r="F48" t="s">
        <v>160</v>
      </c>
      <c r="G48" t="s">
        <v>93</v>
      </c>
      <c r="M48">
        <v>78.3</v>
      </c>
      <c r="N48">
        <v>90</v>
      </c>
    </row>
    <row r="49" spans="1:14" x14ac:dyDescent="0.25">
      <c r="A49" s="20">
        <v>43453</v>
      </c>
      <c r="B49" s="22">
        <v>2923026699</v>
      </c>
      <c r="C49" s="23" t="s">
        <v>74</v>
      </c>
      <c r="D49" s="23"/>
      <c r="E49" s="23" t="s">
        <v>19</v>
      </c>
      <c r="F49" s="23"/>
      <c r="G49" s="23"/>
      <c r="H49" s="23">
        <v>90</v>
      </c>
      <c r="I49" s="23">
        <v>0.41</v>
      </c>
      <c r="J49" s="23">
        <v>11.7</v>
      </c>
      <c r="K49" s="23">
        <v>1.17</v>
      </c>
      <c r="L49" s="24">
        <v>8094.67</v>
      </c>
      <c r="M49" s="15"/>
      <c r="N49" s="15"/>
    </row>
    <row r="50" spans="1:14" x14ac:dyDescent="0.25">
      <c r="A50" t="s">
        <v>159</v>
      </c>
      <c r="B50" s="14">
        <v>2923026703</v>
      </c>
      <c r="C50" t="s">
        <v>161</v>
      </c>
      <c r="D50" t="s">
        <v>95</v>
      </c>
      <c r="E50" t="s">
        <v>96</v>
      </c>
      <c r="F50" t="s">
        <v>160</v>
      </c>
      <c r="G50" t="s">
        <v>93</v>
      </c>
      <c r="M50">
        <v>78.3</v>
      </c>
      <c r="N50">
        <v>90</v>
      </c>
    </row>
    <row r="51" spans="1:14" x14ac:dyDescent="0.25">
      <c r="A51" s="20">
        <v>43453</v>
      </c>
      <c r="B51" s="22">
        <v>2923026703</v>
      </c>
      <c r="C51" s="23" t="s">
        <v>76</v>
      </c>
      <c r="D51" s="23"/>
      <c r="E51" s="23" t="s">
        <v>19</v>
      </c>
      <c r="F51" s="23"/>
      <c r="G51" s="23"/>
      <c r="H51" s="23">
        <v>90</v>
      </c>
      <c r="I51" s="23">
        <v>0.41</v>
      </c>
      <c r="J51" s="23">
        <v>11.7</v>
      </c>
      <c r="K51" s="23">
        <v>1.17</v>
      </c>
      <c r="L51" s="24">
        <v>8094.67</v>
      </c>
      <c r="M51" s="15"/>
      <c r="N51" s="15"/>
    </row>
    <row r="52" spans="1:14" x14ac:dyDescent="0.25">
      <c r="A52" t="s">
        <v>159</v>
      </c>
      <c r="B52" s="14">
        <v>2923026769</v>
      </c>
      <c r="C52" t="s">
        <v>255</v>
      </c>
      <c r="D52" t="s">
        <v>234</v>
      </c>
      <c r="E52" t="s">
        <v>231</v>
      </c>
      <c r="F52" t="s">
        <v>256</v>
      </c>
      <c r="G52" t="s">
        <v>93</v>
      </c>
      <c r="M52">
        <v>287.10000000000002</v>
      </c>
      <c r="N52">
        <v>330</v>
      </c>
    </row>
    <row r="53" spans="1:14" x14ac:dyDescent="0.25">
      <c r="A53" s="20">
        <v>43453</v>
      </c>
      <c r="B53" s="22">
        <v>2923026769</v>
      </c>
      <c r="C53" s="23" t="s">
        <v>78</v>
      </c>
      <c r="D53" s="23"/>
      <c r="E53" s="23" t="s">
        <v>33</v>
      </c>
      <c r="F53" s="23"/>
      <c r="G53" s="23"/>
      <c r="H53" s="23">
        <v>330</v>
      </c>
      <c r="I53" s="23">
        <v>1.49</v>
      </c>
      <c r="J53" s="23">
        <v>42.9</v>
      </c>
      <c r="K53" s="23">
        <v>4.29</v>
      </c>
      <c r="L53" s="24">
        <v>29680.47</v>
      </c>
      <c r="M53" s="15"/>
      <c r="N53" s="15"/>
    </row>
    <row r="54" spans="1:14" x14ac:dyDescent="0.25">
      <c r="A54" s="21" t="s">
        <v>157</v>
      </c>
      <c r="B54" s="13" t="s">
        <v>278</v>
      </c>
      <c r="C54" s="21" t="s">
        <v>128</v>
      </c>
      <c r="D54" s="21" t="s">
        <v>95</v>
      </c>
      <c r="E54" s="21" t="s">
        <v>96</v>
      </c>
      <c r="F54" s="21" t="s">
        <v>162</v>
      </c>
      <c r="G54" s="21" t="s">
        <v>93</v>
      </c>
      <c r="H54" s="21"/>
      <c r="I54" s="21"/>
      <c r="J54" s="21"/>
      <c r="K54" s="21"/>
      <c r="L54" s="21"/>
      <c r="M54">
        <v>33.06</v>
      </c>
      <c r="N54">
        <v>38</v>
      </c>
    </row>
    <row r="55" spans="1:14" x14ac:dyDescent="0.25">
      <c r="A55" s="16">
        <v>43454</v>
      </c>
      <c r="B55" s="17" t="s">
        <v>14</v>
      </c>
      <c r="C55" s="18" t="s">
        <v>15</v>
      </c>
      <c r="D55" s="18"/>
      <c r="E55" s="18" t="s">
        <v>13</v>
      </c>
      <c r="F55" s="18"/>
      <c r="G55" s="18"/>
      <c r="H55" s="18">
        <v>38</v>
      </c>
      <c r="I55" s="18">
        <v>0.17</v>
      </c>
      <c r="J55" s="18">
        <v>4.9400000000000004</v>
      </c>
      <c r="K55" s="18">
        <v>0.49</v>
      </c>
      <c r="L55" s="19">
        <v>3417.75</v>
      </c>
      <c r="M55" s="15"/>
      <c r="N55" s="15"/>
    </row>
    <row r="60" spans="1:14" x14ac:dyDescent="0.25">
      <c r="A60" s="20">
        <v>43447</v>
      </c>
      <c r="B60" s="22">
        <v>2913387583</v>
      </c>
      <c r="C60" s="23" t="s">
        <v>18</v>
      </c>
      <c r="D60" s="23"/>
      <c r="E60" s="23" t="s">
        <v>16</v>
      </c>
      <c r="F60" s="23"/>
      <c r="G60" s="23"/>
      <c r="H60" s="23">
        <v>90</v>
      </c>
      <c r="I60" s="23">
        <v>0.41</v>
      </c>
      <c r="J60" s="23">
        <v>11.7</v>
      </c>
      <c r="K60" s="23">
        <v>1.17</v>
      </c>
      <c r="L60" s="24">
        <v>8094.67</v>
      </c>
      <c r="M60" s="15"/>
      <c r="N60" s="15"/>
    </row>
    <row r="61" spans="1:14" x14ac:dyDescent="0.25">
      <c r="A61" s="20">
        <v>43438</v>
      </c>
      <c r="B61" s="22">
        <v>2923025233</v>
      </c>
      <c r="C61" s="23" t="s">
        <v>35</v>
      </c>
      <c r="D61" s="23"/>
      <c r="E61" s="23" t="s">
        <v>33</v>
      </c>
      <c r="F61" s="23"/>
      <c r="G61" s="23"/>
      <c r="H61" s="23">
        <v>38</v>
      </c>
      <c r="I61" s="23">
        <v>0.17</v>
      </c>
      <c r="J61" s="23">
        <v>4.9400000000000004</v>
      </c>
      <c r="K61" s="23">
        <v>0.49</v>
      </c>
      <c r="L61" s="24">
        <v>3417.75</v>
      </c>
      <c r="M61" s="15"/>
      <c r="N61" s="15"/>
    </row>
    <row r="62" spans="1:14" x14ac:dyDescent="0.25">
      <c r="A62" s="20">
        <v>43445</v>
      </c>
      <c r="B62" s="22">
        <v>2923025913</v>
      </c>
      <c r="C62" s="23" t="s">
        <v>43</v>
      </c>
      <c r="D62" s="23"/>
      <c r="E62" s="23" t="s">
        <v>41</v>
      </c>
      <c r="F62" s="23"/>
      <c r="G62" s="23"/>
      <c r="H62" s="23">
        <v>175</v>
      </c>
      <c r="I62" s="23">
        <v>0.79</v>
      </c>
      <c r="J62" s="23">
        <v>22.75</v>
      </c>
      <c r="K62" s="23">
        <v>2.2799999999999998</v>
      </c>
      <c r="L62" s="24">
        <v>15739.65</v>
      </c>
      <c r="M62" s="15"/>
      <c r="N62" s="15"/>
    </row>
    <row r="63" spans="1:14" x14ac:dyDescent="0.25">
      <c r="A63" s="20">
        <v>43453</v>
      </c>
      <c r="B63" s="22">
        <v>2923026693</v>
      </c>
      <c r="C63" s="23" t="s">
        <v>72</v>
      </c>
      <c r="D63" s="23"/>
      <c r="E63" s="23" t="s">
        <v>41</v>
      </c>
      <c r="F63" s="23"/>
      <c r="G63" s="23"/>
      <c r="H63" s="23">
        <v>90</v>
      </c>
      <c r="I63" s="23">
        <v>0.41</v>
      </c>
      <c r="J63" s="23">
        <v>11.7</v>
      </c>
      <c r="K63" s="23">
        <v>1.17</v>
      </c>
      <c r="L63" s="24">
        <v>8094.67</v>
      </c>
      <c r="M63" s="15"/>
      <c r="N63" s="15"/>
    </row>
    <row r="65" spans="1:14" x14ac:dyDescent="0.25">
      <c r="A65" s="21" t="s">
        <v>175</v>
      </c>
      <c r="B65" s="13" t="s">
        <v>281</v>
      </c>
      <c r="C65" s="21" t="s">
        <v>263</v>
      </c>
      <c r="D65" s="21" t="s">
        <v>234</v>
      </c>
      <c r="E65" s="21" t="s">
        <v>235</v>
      </c>
      <c r="F65" s="21" t="s">
        <v>264</v>
      </c>
      <c r="G65" s="21" t="s">
        <v>93</v>
      </c>
      <c r="H65" s="21"/>
      <c r="I65" s="21"/>
      <c r="J65" s="21"/>
      <c r="K65" s="21"/>
      <c r="L65" s="21"/>
      <c r="M65">
        <v>33.06</v>
      </c>
      <c r="N65">
        <v>38</v>
      </c>
    </row>
    <row r="66" spans="1:14" x14ac:dyDescent="0.25">
      <c r="A66" s="21" t="s">
        <v>175</v>
      </c>
      <c r="B66" s="13" t="s">
        <v>282</v>
      </c>
      <c r="C66" s="21" t="s">
        <v>266</v>
      </c>
      <c r="D66" s="21" t="s">
        <v>234</v>
      </c>
      <c r="E66" s="21" t="s">
        <v>235</v>
      </c>
      <c r="F66" s="21" t="s">
        <v>267</v>
      </c>
      <c r="G66" s="21" t="s">
        <v>93</v>
      </c>
      <c r="H66" s="21"/>
      <c r="I66" s="21"/>
      <c r="J66" s="21"/>
      <c r="K66" s="21"/>
      <c r="L66" s="21"/>
      <c r="M66">
        <v>152.25</v>
      </c>
      <c r="N66">
        <v>175</v>
      </c>
    </row>
    <row r="67" spans="1:14" x14ac:dyDescent="0.25">
      <c r="A67" s="21" t="s">
        <v>101</v>
      </c>
      <c r="B67" s="13" t="s">
        <v>280</v>
      </c>
      <c r="C67" s="21" t="s">
        <v>238</v>
      </c>
      <c r="D67" s="21" t="s">
        <v>234</v>
      </c>
      <c r="E67" s="21" t="s">
        <v>235</v>
      </c>
      <c r="F67" s="21" t="s">
        <v>239</v>
      </c>
      <c r="G67" s="21" t="s">
        <v>93</v>
      </c>
      <c r="H67" s="21"/>
      <c r="I67" s="21"/>
      <c r="J67" s="21"/>
      <c r="K67" s="21"/>
      <c r="L67" s="21"/>
      <c r="M67">
        <v>78.3</v>
      </c>
      <c r="N67">
        <v>90</v>
      </c>
    </row>
    <row r="68" spans="1:14" x14ac:dyDescent="0.25">
      <c r="A68" s="21" t="s">
        <v>114</v>
      </c>
      <c r="B68" s="13" t="s">
        <v>279</v>
      </c>
      <c r="C68" s="21" t="s">
        <v>220</v>
      </c>
      <c r="D68" s="21" t="s">
        <v>221</v>
      </c>
      <c r="E68" s="21" t="s">
        <v>222</v>
      </c>
      <c r="F68" s="21" t="s">
        <v>223</v>
      </c>
      <c r="G68" s="21" t="s">
        <v>212</v>
      </c>
      <c r="H68" s="21"/>
      <c r="I68" s="21"/>
      <c r="J68" s="21"/>
      <c r="K68" s="21"/>
      <c r="L68" s="21"/>
      <c r="M68">
        <v>3501.75</v>
      </c>
      <c r="N68">
        <v>4025</v>
      </c>
    </row>
    <row r="69" spans="1:14" x14ac:dyDescent="0.25">
      <c r="A69" s="21" t="s">
        <v>106</v>
      </c>
      <c r="B69" s="13" t="s">
        <v>277</v>
      </c>
      <c r="C69" s="21" t="s">
        <v>109</v>
      </c>
      <c r="D69" s="21" t="s">
        <v>95</v>
      </c>
      <c r="E69" s="21" t="s">
        <v>96</v>
      </c>
      <c r="F69" s="21" t="s">
        <v>110</v>
      </c>
      <c r="G69" s="21" t="s">
        <v>93</v>
      </c>
      <c r="H69" s="21"/>
      <c r="I69" s="21"/>
      <c r="J69" s="21"/>
      <c r="K69" s="21"/>
      <c r="L69" s="21"/>
      <c r="M69">
        <v>33.06</v>
      </c>
      <c r="N69">
        <v>38</v>
      </c>
    </row>
    <row r="70" spans="1:14" x14ac:dyDescent="0.25">
      <c r="A70" s="6"/>
      <c r="C70" s="6"/>
      <c r="D70" s="6"/>
      <c r="E70" s="6"/>
      <c r="F70" s="6"/>
      <c r="G70" s="6"/>
      <c r="H70" s="6"/>
      <c r="I70" s="6"/>
      <c r="J70" s="6"/>
      <c r="K70" s="6"/>
      <c r="L70" s="11">
        <f>SUM(L64:L69)</f>
        <v>0</v>
      </c>
    </row>
  </sheetData>
  <sortState ref="A2:N104">
    <sortCondition ref="B2:B10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C28" workbookViewId="0">
      <selection activeCell="C28" sqref="A1:XFD1048576"/>
    </sheetView>
  </sheetViews>
  <sheetFormatPr defaultRowHeight="15" x14ac:dyDescent="0.25"/>
  <cols>
    <col min="1" max="1" width="11.7109375" style="25" customWidth="1"/>
    <col min="2" max="2" width="15.85546875" style="26" customWidth="1"/>
    <col min="3" max="3" width="34.7109375" style="25" customWidth="1"/>
    <col min="4" max="4" width="20.7109375" style="25" customWidth="1"/>
    <col min="5" max="5" width="15.140625" style="25" customWidth="1"/>
    <col min="6" max="6" width="13.7109375" style="25" customWidth="1"/>
    <col min="7" max="7" width="9.140625" style="25"/>
    <col min="8" max="8" width="9.5703125" style="45" bestFit="1" customWidth="1"/>
    <col min="9" max="11" width="9.28515625" style="45" bestFit="1" customWidth="1"/>
    <col min="12" max="12" width="11.28515625" style="45" customWidth="1"/>
    <col min="13" max="14" width="9.5703125" style="45" bestFit="1" customWidth="1"/>
    <col min="15" max="15" width="9.28515625" style="45" bestFit="1" customWidth="1"/>
    <col min="16" max="16384" width="9.140625" style="25"/>
  </cols>
  <sheetData>
    <row r="1" spans="1:16" s="33" customFormat="1" x14ac:dyDescent="0.25">
      <c r="A1" s="34" t="s">
        <v>269</v>
      </c>
      <c r="B1" s="35" t="s">
        <v>276</v>
      </c>
      <c r="C1" s="34" t="s">
        <v>271</v>
      </c>
      <c r="D1" s="34" t="s">
        <v>84</v>
      </c>
      <c r="E1" s="34" t="s">
        <v>85</v>
      </c>
      <c r="F1" s="34" t="s">
        <v>86</v>
      </c>
      <c r="G1" s="34" t="s">
        <v>90</v>
      </c>
      <c r="H1" s="41" t="s">
        <v>273</v>
      </c>
      <c r="I1" s="41" t="s">
        <v>274</v>
      </c>
      <c r="J1" s="41" t="s">
        <v>91</v>
      </c>
      <c r="K1" s="41" t="s">
        <v>275</v>
      </c>
      <c r="L1" s="41" t="s">
        <v>87</v>
      </c>
      <c r="M1" s="41" t="s">
        <v>272</v>
      </c>
      <c r="N1" s="41" t="s">
        <v>89</v>
      </c>
      <c r="O1" s="41" t="s">
        <v>283</v>
      </c>
      <c r="P1" s="34" t="s">
        <v>284</v>
      </c>
    </row>
    <row r="2" spans="1:16" x14ac:dyDescent="0.25">
      <c r="A2" s="36" t="s">
        <v>132</v>
      </c>
      <c r="B2" s="31">
        <v>2913387585</v>
      </c>
      <c r="C2" s="36" t="s">
        <v>141</v>
      </c>
      <c r="D2" s="36" t="s">
        <v>95</v>
      </c>
      <c r="E2" s="36" t="s">
        <v>96</v>
      </c>
      <c r="F2" s="36" t="s">
        <v>142</v>
      </c>
      <c r="G2" s="36" t="s">
        <v>93</v>
      </c>
      <c r="H2" s="42">
        <v>90</v>
      </c>
      <c r="I2" s="42">
        <v>0.41</v>
      </c>
      <c r="J2" s="42">
        <v>11.7</v>
      </c>
      <c r="K2" s="42">
        <v>1.17</v>
      </c>
      <c r="L2" s="42">
        <v>8094.67</v>
      </c>
      <c r="M2" s="43">
        <v>78.3</v>
      </c>
      <c r="N2" s="43">
        <v>90</v>
      </c>
      <c r="O2" s="43">
        <f>N2-M2</f>
        <v>11.700000000000003</v>
      </c>
      <c r="P2" s="37">
        <f>O2/N2</f>
        <v>0.13000000000000003</v>
      </c>
    </row>
    <row r="3" spans="1:16" x14ac:dyDescent="0.25">
      <c r="A3" s="36" t="s">
        <v>248</v>
      </c>
      <c r="B3" s="31">
        <v>2923024957</v>
      </c>
      <c r="C3" s="36" t="s">
        <v>247</v>
      </c>
      <c r="D3" s="36" t="s">
        <v>234</v>
      </c>
      <c r="E3" s="36" t="s">
        <v>235</v>
      </c>
      <c r="F3" s="36" t="s">
        <v>249</v>
      </c>
      <c r="G3" s="36" t="s">
        <v>93</v>
      </c>
      <c r="H3" s="42">
        <v>45</v>
      </c>
      <c r="I3" s="42">
        <v>0.2</v>
      </c>
      <c r="J3" s="42">
        <v>5.85</v>
      </c>
      <c r="K3" s="42">
        <v>0.59</v>
      </c>
      <c r="L3" s="42">
        <v>4047.34</v>
      </c>
      <c r="M3" s="43">
        <v>39.15</v>
      </c>
      <c r="N3" s="43">
        <v>45</v>
      </c>
      <c r="O3" s="43">
        <f t="shared" ref="O3:O28" si="0">N3-M3</f>
        <v>5.8500000000000014</v>
      </c>
      <c r="P3" s="37">
        <f t="shared" ref="P3:P28" si="1">O3/N3</f>
        <v>0.13000000000000003</v>
      </c>
    </row>
    <row r="4" spans="1:16" x14ac:dyDescent="0.25">
      <c r="A4" s="36" t="s">
        <v>120</v>
      </c>
      <c r="B4" s="31">
        <v>2923025029</v>
      </c>
      <c r="C4" s="36" t="s">
        <v>126</v>
      </c>
      <c r="D4" s="36" t="s">
        <v>95</v>
      </c>
      <c r="E4" s="36" t="s">
        <v>96</v>
      </c>
      <c r="F4" s="36" t="s">
        <v>127</v>
      </c>
      <c r="G4" s="36" t="s">
        <v>93</v>
      </c>
      <c r="H4" s="42">
        <v>12.68</v>
      </c>
      <c r="I4" s="42">
        <v>0.06</v>
      </c>
      <c r="J4" s="42">
        <v>1.65</v>
      </c>
      <c r="K4" s="42">
        <v>0.16</v>
      </c>
      <c r="L4" s="42">
        <v>1140.45</v>
      </c>
      <c r="M4" s="43">
        <v>11.31</v>
      </c>
      <c r="N4" s="43">
        <v>13</v>
      </c>
      <c r="O4" s="43">
        <f t="shared" si="0"/>
        <v>1.6899999999999995</v>
      </c>
      <c r="P4" s="37">
        <f t="shared" si="1"/>
        <v>0.12999999999999995</v>
      </c>
    </row>
    <row r="5" spans="1:16" x14ac:dyDescent="0.25">
      <c r="A5" s="36" t="s">
        <v>118</v>
      </c>
      <c r="B5" s="31">
        <v>2923025039</v>
      </c>
      <c r="C5" s="36" t="s">
        <v>117</v>
      </c>
      <c r="D5" s="36" t="s">
        <v>95</v>
      </c>
      <c r="E5" s="36" t="s">
        <v>96</v>
      </c>
      <c r="F5" s="36" t="s">
        <v>119</v>
      </c>
      <c r="G5" s="36" t="s">
        <v>93</v>
      </c>
      <c r="H5" s="42">
        <v>38</v>
      </c>
      <c r="I5" s="42">
        <v>0.17</v>
      </c>
      <c r="J5" s="42">
        <v>4.9400000000000004</v>
      </c>
      <c r="K5" s="42">
        <v>0.49</v>
      </c>
      <c r="L5" s="42">
        <v>3417.75</v>
      </c>
      <c r="M5" s="43">
        <v>33.06</v>
      </c>
      <c r="N5" s="43">
        <v>38</v>
      </c>
      <c r="O5" s="43">
        <f t="shared" si="0"/>
        <v>4.9399999999999977</v>
      </c>
      <c r="P5" s="37">
        <f t="shared" si="1"/>
        <v>0.12999999999999995</v>
      </c>
    </row>
    <row r="6" spans="1:16" x14ac:dyDescent="0.25">
      <c r="A6" s="36" t="s">
        <v>118</v>
      </c>
      <c r="B6" s="31">
        <v>2923025041</v>
      </c>
      <c r="C6" s="36" t="s">
        <v>121</v>
      </c>
      <c r="D6" s="36" t="s">
        <v>95</v>
      </c>
      <c r="E6" s="36" t="s">
        <v>96</v>
      </c>
      <c r="F6" s="36" t="s">
        <v>119</v>
      </c>
      <c r="G6" s="36" t="s">
        <v>93</v>
      </c>
      <c r="H6" s="42">
        <v>38</v>
      </c>
      <c r="I6" s="42">
        <v>0.17</v>
      </c>
      <c r="J6" s="42">
        <v>4.9400000000000004</v>
      </c>
      <c r="K6" s="42">
        <v>0.49</v>
      </c>
      <c r="L6" s="42">
        <v>3417.75</v>
      </c>
      <c r="M6" s="43">
        <v>33.06</v>
      </c>
      <c r="N6" s="43">
        <v>38</v>
      </c>
      <c r="O6" s="43">
        <f t="shared" si="0"/>
        <v>4.9399999999999977</v>
      </c>
      <c r="P6" s="37">
        <f t="shared" si="1"/>
        <v>0.12999999999999995</v>
      </c>
    </row>
    <row r="7" spans="1:16" x14ac:dyDescent="0.25">
      <c r="A7" s="36" t="s">
        <v>118</v>
      </c>
      <c r="B7" s="31">
        <v>2923025043</v>
      </c>
      <c r="C7" s="36" t="s">
        <v>122</v>
      </c>
      <c r="D7" s="36" t="s">
        <v>95</v>
      </c>
      <c r="E7" s="36" t="s">
        <v>96</v>
      </c>
      <c r="F7" s="36" t="s">
        <v>119</v>
      </c>
      <c r="G7" s="36" t="s">
        <v>93</v>
      </c>
      <c r="H7" s="42">
        <v>38</v>
      </c>
      <c r="I7" s="42">
        <v>0.17</v>
      </c>
      <c r="J7" s="42">
        <v>4.9400000000000004</v>
      </c>
      <c r="K7" s="42">
        <v>0.49</v>
      </c>
      <c r="L7" s="42">
        <v>3417.75</v>
      </c>
      <c r="M7" s="43">
        <v>33.06</v>
      </c>
      <c r="N7" s="43">
        <v>38</v>
      </c>
      <c r="O7" s="43">
        <f t="shared" si="0"/>
        <v>4.9399999999999977</v>
      </c>
      <c r="P7" s="37">
        <f t="shared" si="1"/>
        <v>0.12999999999999995</v>
      </c>
    </row>
    <row r="8" spans="1:16" x14ac:dyDescent="0.25">
      <c r="A8" s="36" t="s">
        <v>129</v>
      </c>
      <c r="B8" s="31">
        <v>2923025443</v>
      </c>
      <c r="C8" s="36" t="s">
        <v>128</v>
      </c>
      <c r="D8" s="36" t="s">
        <v>95</v>
      </c>
      <c r="E8" s="36" t="s">
        <v>96</v>
      </c>
      <c r="F8" s="36" t="s">
        <v>130</v>
      </c>
      <c r="G8" s="36" t="s">
        <v>93</v>
      </c>
      <c r="H8" s="42">
        <v>90</v>
      </c>
      <c r="I8" s="42">
        <v>0.41</v>
      </c>
      <c r="J8" s="42">
        <v>11.7</v>
      </c>
      <c r="K8" s="42">
        <v>1.17</v>
      </c>
      <c r="L8" s="42">
        <v>8094.67</v>
      </c>
      <c r="M8" s="43">
        <v>78.3</v>
      </c>
      <c r="N8" s="43">
        <v>90</v>
      </c>
      <c r="O8" s="43">
        <f t="shared" si="0"/>
        <v>11.700000000000003</v>
      </c>
      <c r="P8" s="37">
        <f t="shared" si="1"/>
        <v>0.13000000000000003</v>
      </c>
    </row>
    <row r="9" spans="1:16" x14ac:dyDescent="0.25">
      <c r="A9" s="36" t="s">
        <v>118</v>
      </c>
      <c r="B9" s="31">
        <v>2923025585</v>
      </c>
      <c r="C9" s="36" t="s">
        <v>123</v>
      </c>
      <c r="D9" s="36" t="s">
        <v>95</v>
      </c>
      <c r="E9" s="36" t="s">
        <v>96</v>
      </c>
      <c r="F9" s="36" t="s">
        <v>124</v>
      </c>
      <c r="G9" s="36" t="s">
        <v>93</v>
      </c>
      <c r="H9" s="42">
        <v>45</v>
      </c>
      <c r="I9" s="42">
        <v>0.2</v>
      </c>
      <c r="J9" s="42">
        <v>5.85</v>
      </c>
      <c r="K9" s="42">
        <v>0.59</v>
      </c>
      <c r="L9" s="42">
        <v>4047.34</v>
      </c>
      <c r="M9" s="43">
        <v>39.15</v>
      </c>
      <c r="N9" s="43">
        <v>45</v>
      </c>
      <c r="O9" s="43">
        <f t="shared" si="0"/>
        <v>5.8500000000000014</v>
      </c>
      <c r="P9" s="37">
        <f t="shared" si="1"/>
        <v>0.13000000000000003</v>
      </c>
    </row>
    <row r="10" spans="1:16" x14ac:dyDescent="0.25">
      <c r="A10" s="36" t="s">
        <v>125</v>
      </c>
      <c r="B10" s="31">
        <v>2923025869</v>
      </c>
      <c r="C10" s="36" t="s">
        <v>121</v>
      </c>
      <c r="D10" s="36" t="s">
        <v>95</v>
      </c>
      <c r="E10" s="36" t="s">
        <v>96</v>
      </c>
      <c r="F10" s="36" t="s">
        <v>131</v>
      </c>
      <c r="G10" s="36" t="s">
        <v>93</v>
      </c>
      <c r="H10" s="42">
        <v>38</v>
      </c>
      <c r="I10" s="42">
        <v>0.17</v>
      </c>
      <c r="J10" s="42">
        <v>4.9400000000000004</v>
      </c>
      <c r="K10" s="42">
        <v>0.49</v>
      </c>
      <c r="L10" s="42">
        <v>3417.75</v>
      </c>
      <c r="M10" s="43">
        <v>33.06</v>
      </c>
      <c r="N10" s="43">
        <v>38</v>
      </c>
      <c r="O10" s="43">
        <f t="shared" si="0"/>
        <v>4.9399999999999977</v>
      </c>
      <c r="P10" s="37">
        <f t="shared" si="1"/>
        <v>0.12999999999999995</v>
      </c>
    </row>
    <row r="11" spans="1:16" x14ac:dyDescent="0.25">
      <c r="A11" s="36" t="s">
        <v>134</v>
      </c>
      <c r="B11" s="31">
        <v>2923025915</v>
      </c>
      <c r="C11" s="36" t="s">
        <v>133</v>
      </c>
      <c r="D11" s="36" t="s">
        <v>95</v>
      </c>
      <c r="E11" s="36" t="s">
        <v>96</v>
      </c>
      <c r="F11" s="36" t="s">
        <v>135</v>
      </c>
      <c r="G11" s="36" t="s">
        <v>93</v>
      </c>
      <c r="H11" s="42">
        <v>90</v>
      </c>
      <c r="I11" s="42">
        <v>0.41</v>
      </c>
      <c r="J11" s="42">
        <v>11.7</v>
      </c>
      <c r="K11" s="42">
        <v>1.17</v>
      </c>
      <c r="L11" s="42">
        <v>8094.67</v>
      </c>
      <c r="M11" s="43">
        <v>78.3</v>
      </c>
      <c r="N11" s="43">
        <v>90</v>
      </c>
      <c r="O11" s="43">
        <f t="shared" si="0"/>
        <v>11.700000000000003</v>
      </c>
      <c r="P11" s="37">
        <f t="shared" si="1"/>
        <v>0.13000000000000003</v>
      </c>
    </row>
    <row r="12" spans="1:16" x14ac:dyDescent="0.25">
      <c r="A12" s="36" t="s">
        <v>134</v>
      </c>
      <c r="B12" s="31">
        <v>2923025917</v>
      </c>
      <c r="C12" s="36" t="s">
        <v>136</v>
      </c>
      <c r="D12" s="36" t="s">
        <v>95</v>
      </c>
      <c r="E12" s="36" t="s">
        <v>96</v>
      </c>
      <c r="F12" s="36" t="s">
        <v>135</v>
      </c>
      <c r="G12" s="36" t="s">
        <v>93</v>
      </c>
      <c r="H12" s="42">
        <v>90</v>
      </c>
      <c r="I12" s="42">
        <v>0.41</v>
      </c>
      <c r="J12" s="42">
        <v>11.7</v>
      </c>
      <c r="K12" s="42">
        <v>1.17</v>
      </c>
      <c r="L12" s="42">
        <v>8094.67</v>
      </c>
      <c r="M12" s="43">
        <v>78.3</v>
      </c>
      <c r="N12" s="43">
        <v>90</v>
      </c>
      <c r="O12" s="43">
        <f t="shared" si="0"/>
        <v>11.700000000000003</v>
      </c>
      <c r="P12" s="37">
        <f t="shared" si="1"/>
        <v>0.13000000000000003</v>
      </c>
    </row>
    <row r="13" spans="1:16" x14ac:dyDescent="0.25">
      <c r="A13" s="36" t="s">
        <v>134</v>
      </c>
      <c r="B13" s="31">
        <v>2923025925</v>
      </c>
      <c r="C13" s="36" t="s">
        <v>137</v>
      </c>
      <c r="D13" s="36" t="s">
        <v>95</v>
      </c>
      <c r="E13" s="36" t="s">
        <v>96</v>
      </c>
      <c r="F13" s="36" t="s">
        <v>135</v>
      </c>
      <c r="G13" s="36" t="s">
        <v>93</v>
      </c>
      <c r="H13" s="42">
        <v>90</v>
      </c>
      <c r="I13" s="42">
        <v>0.41</v>
      </c>
      <c r="J13" s="42">
        <v>11.7</v>
      </c>
      <c r="K13" s="42">
        <v>1.17</v>
      </c>
      <c r="L13" s="42">
        <v>8094.67</v>
      </c>
      <c r="M13" s="43">
        <v>78.3</v>
      </c>
      <c r="N13" s="43">
        <v>90</v>
      </c>
      <c r="O13" s="43">
        <f t="shared" si="0"/>
        <v>11.700000000000003</v>
      </c>
      <c r="P13" s="37">
        <f t="shared" si="1"/>
        <v>0.13000000000000003</v>
      </c>
    </row>
    <row r="14" spans="1:16" x14ac:dyDescent="0.25">
      <c r="A14" s="36" t="s">
        <v>134</v>
      </c>
      <c r="B14" s="31">
        <v>2923025945</v>
      </c>
      <c r="C14" s="36" t="s">
        <v>138</v>
      </c>
      <c r="D14" s="36" t="s">
        <v>95</v>
      </c>
      <c r="E14" s="36" t="s">
        <v>96</v>
      </c>
      <c r="F14" s="36" t="s">
        <v>139</v>
      </c>
      <c r="G14" s="36" t="s">
        <v>93</v>
      </c>
      <c r="H14" s="42">
        <v>55</v>
      </c>
      <c r="I14" s="42">
        <v>0.25</v>
      </c>
      <c r="J14" s="42">
        <v>7.15</v>
      </c>
      <c r="K14" s="42">
        <v>0.72</v>
      </c>
      <c r="L14" s="42">
        <v>4946.75</v>
      </c>
      <c r="M14" s="43">
        <v>47.85</v>
      </c>
      <c r="N14" s="43">
        <v>55</v>
      </c>
      <c r="O14" s="43">
        <f t="shared" si="0"/>
        <v>7.1499999999999986</v>
      </c>
      <c r="P14" s="37">
        <f t="shared" si="1"/>
        <v>0.12999999999999998</v>
      </c>
    </row>
    <row r="15" spans="1:16" x14ac:dyDescent="0.25">
      <c r="A15" s="36" t="s">
        <v>134</v>
      </c>
      <c r="B15" s="31">
        <v>2923025979</v>
      </c>
      <c r="C15" s="36" t="s">
        <v>121</v>
      </c>
      <c r="D15" s="36" t="s">
        <v>95</v>
      </c>
      <c r="E15" s="36" t="s">
        <v>96</v>
      </c>
      <c r="F15" s="36" t="s">
        <v>140</v>
      </c>
      <c r="G15" s="36" t="s">
        <v>93</v>
      </c>
      <c r="H15" s="42">
        <v>45</v>
      </c>
      <c r="I15" s="42">
        <v>0.2</v>
      </c>
      <c r="J15" s="42">
        <v>5.85</v>
      </c>
      <c r="K15" s="42">
        <v>0.59</v>
      </c>
      <c r="L15" s="42">
        <v>4047.34</v>
      </c>
      <c r="M15" s="43">
        <v>39.15</v>
      </c>
      <c r="N15" s="43">
        <v>45</v>
      </c>
      <c r="O15" s="43">
        <f t="shared" si="0"/>
        <v>5.8500000000000014</v>
      </c>
      <c r="P15" s="37">
        <f t="shared" si="1"/>
        <v>0.13000000000000003</v>
      </c>
    </row>
    <row r="16" spans="1:16" x14ac:dyDescent="0.25">
      <c r="A16" s="36" t="s">
        <v>132</v>
      </c>
      <c r="B16" s="31">
        <v>2923026135</v>
      </c>
      <c r="C16" s="36" t="s">
        <v>144</v>
      </c>
      <c r="D16" s="36" t="s">
        <v>95</v>
      </c>
      <c r="E16" s="36" t="s">
        <v>96</v>
      </c>
      <c r="F16" s="36" t="s">
        <v>145</v>
      </c>
      <c r="G16" s="36" t="s">
        <v>93</v>
      </c>
      <c r="H16" s="42">
        <v>90</v>
      </c>
      <c r="I16" s="42">
        <v>0.41</v>
      </c>
      <c r="J16" s="42">
        <v>11.7</v>
      </c>
      <c r="K16" s="42">
        <v>1.17</v>
      </c>
      <c r="L16" s="42">
        <v>8094.67</v>
      </c>
      <c r="M16" s="43">
        <v>78.3</v>
      </c>
      <c r="N16" s="43">
        <v>90</v>
      </c>
      <c r="O16" s="43">
        <f t="shared" si="0"/>
        <v>11.700000000000003</v>
      </c>
      <c r="P16" s="37">
        <f t="shared" si="1"/>
        <v>0.13000000000000003</v>
      </c>
    </row>
    <row r="17" spans="1:16" x14ac:dyDescent="0.25">
      <c r="A17" s="36" t="s">
        <v>132</v>
      </c>
      <c r="B17" s="31">
        <v>2923026155</v>
      </c>
      <c r="C17" s="36" t="s">
        <v>146</v>
      </c>
      <c r="D17" s="36" t="s">
        <v>95</v>
      </c>
      <c r="E17" s="36" t="s">
        <v>96</v>
      </c>
      <c r="F17" s="36" t="s">
        <v>147</v>
      </c>
      <c r="G17" s="36" t="s">
        <v>93</v>
      </c>
      <c r="H17" s="42">
        <v>90</v>
      </c>
      <c r="I17" s="42">
        <v>0.41</v>
      </c>
      <c r="J17" s="42">
        <v>11.7</v>
      </c>
      <c r="K17" s="42">
        <v>1.17</v>
      </c>
      <c r="L17" s="42">
        <v>8094.67</v>
      </c>
      <c r="M17" s="43">
        <v>78.3</v>
      </c>
      <c r="N17" s="43">
        <v>90</v>
      </c>
      <c r="O17" s="43">
        <f t="shared" si="0"/>
        <v>11.700000000000003</v>
      </c>
      <c r="P17" s="37">
        <f t="shared" si="1"/>
        <v>0.13000000000000003</v>
      </c>
    </row>
    <row r="18" spans="1:16" x14ac:dyDescent="0.25">
      <c r="A18" s="36" t="s">
        <v>132</v>
      </c>
      <c r="B18" s="31">
        <v>2923026159</v>
      </c>
      <c r="C18" s="36" t="s">
        <v>148</v>
      </c>
      <c r="D18" s="36" t="s">
        <v>95</v>
      </c>
      <c r="E18" s="36" t="s">
        <v>96</v>
      </c>
      <c r="F18" s="36" t="s">
        <v>147</v>
      </c>
      <c r="G18" s="36" t="s">
        <v>93</v>
      </c>
      <c r="H18" s="42">
        <v>90</v>
      </c>
      <c r="I18" s="42">
        <v>0.41</v>
      </c>
      <c r="J18" s="42">
        <v>11.7</v>
      </c>
      <c r="K18" s="42">
        <v>1.17</v>
      </c>
      <c r="L18" s="42">
        <v>8094.67</v>
      </c>
      <c r="M18" s="43">
        <v>78.3</v>
      </c>
      <c r="N18" s="43">
        <v>90</v>
      </c>
      <c r="O18" s="43">
        <f t="shared" si="0"/>
        <v>11.700000000000003</v>
      </c>
      <c r="P18" s="37">
        <f t="shared" si="1"/>
        <v>0.13000000000000003</v>
      </c>
    </row>
    <row r="19" spans="1:16" x14ac:dyDescent="0.25">
      <c r="A19" s="36" t="s">
        <v>132</v>
      </c>
      <c r="B19" s="31">
        <v>2923026167</v>
      </c>
      <c r="C19" s="36" t="s">
        <v>149</v>
      </c>
      <c r="D19" s="36" t="s">
        <v>95</v>
      </c>
      <c r="E19" s="36" t="s">
        <v>96</v>
      </c>
      <c r="F19" s="36" t="s">
        <v>147</v>
      </c>
      <c r="G19" s="36" t="s">
        <v>93</v>
      </c>
      <c r="H19" s="42">
        <v>90</v>
      </c>
      <c r="I19" s="42">
        <v>0.41</v>
      </c>
      <c r="J19" s="42">
        <v>11.7</v>
      </c>
      <c r="K19" s="42">
        <v>1.17</v>
      </c>
      <c r="L19" s="42">
        <v>8094.67</v>
      </c>
      <c r="M19" s="43">
        <v>78.3</v>
      </c>
      <c r="N19" s="43">
        <v>90</v>
      </c>
      <c r="O19" s="43">
        <f t="shared" si="0"/>
        <v>11.700000000000003</v>
      </c>
      <c r="P19" s="37">
        <f t="shared" si="1"/>
        <v>0.13000000000000003</v>
      </c>
    </row>
    <row r="20" spans="1:16" x14ac:dyDescent="0.25">
      <c r="A20" s="36" t="s">
        <v>132</v>
      </c>
      <c r="B20" s="31">
        <v>2923026171</v>
      </c>
      <c r="C20" s="36" t="s">
        <v>150</v>
      </c>
      <c r="D20" s="36" t="s">
        <v>95</v>
      </c>
      <c r="E20" s="36" t="s">
        <v>96</v>
      </c>
      <c r="F20" s="36" t="s">
        <v>147</v>
      </c>
      <c r="G20" s="36" t="s">
        <v>93</v>
      </c>
      <c r="H20" s="42">
        <v>90</v>
      </c>
      <c r="I20" s="42">
        <v>0.41</v>
      </c>
      <c r="J20" s="42">
        <v>11.7</v>
      </c>
      <c r="K20" s="42">
        <v>1.17</v>
      </c>
      <c r="L20" s="42">
        <v>8094.67</v>
      </c>
      <c r="M20" s="43">
        <v>78.3</v>
      </c>
      <c r="N20" s="43">
        <v>90</v>
      </c>
      <c r="O20" s="43">
        <f t="shared" si="0"/>
        <v>11.700000000000003</v>
      </c>
      <c r="P20" s="37">
        <f t="shared" si="1"/>
        <v>0.13000000000000003</v>
      </c>
    </row>
    <row r="21" spans="1:16" x14ac:dyDescent="0.25">
      <c r="A21" s="36" t="s">
        <v>132</v>
      </c>
      <c r="B21" s="31">
        <v>2923026243</v>
      </c>
      <c r="C21" s="36" t="s">
        <v>151</v>
      </c>
      <c r="D21" s="36" t="s">
        <v>95</v>
      </c>
      <c r="E21" s="36" t="s">
        <v>96</v>
      </c>
      <c r="F21" s="36" t="s">
        <v>147</v>
      </c>
      <c r="G21" s="36" t="s">
        <v>93</v>
      </c>
      <c r="H21" s="42">
        <v>90</v>
      </c>
      <c r="I21" s="42">
        <v>0.41</v>
      </c>
      <c r="J21" s="42">
        <v>11.7</v>
      </c>
      <c r="K21" s="42">
        <v>1.17</v>
      </c>
      <c r="L21" s="42">
        <v>8094.67</v>
      </c>
      <c r="M21" s="43">
        <v>78.3</v>
      </c>
      <c r="N21" s="43">
        <v>90</v>
      </c>
      <c r="O21" s="43">
        <f t="shared" si="0"/>
        <v>11.700000000000003</v>
      </c>
      <c r="P21" s="37">
        <f t="shared" si="1"/>
        <v>0.13000000000000003</v>
      </c>
    </row>
    <row r="22" spans="1:16" x14ac:dyDescent="0.25">
      <c r="A22" s="36" t="s">
        <v>143</v>
      </c>
      <c r="B22" s="31">
        <v>2923026285</v>
      </c>
      <c r="C22" s="36" t="s">
        <v>152</v>
      </c>
      <c r="D22" s="36" t="s">
        <v>95</v>
      </c>
      <c r="E22" s="36" t="s">
        <v>96</v>
      </c>
      <c r="F22" s="36" t="s">
        <v>153</v>
      </c>
      <c r="G22" s="36" t="s">
        <v>93</v>
      </c>
      <c r="H22" s="42">
        <v>12.69</v>
      </c>
      <c r="I22" s="42">
        <v>0.06</v>
      </c>
      <c r="J22" s="42">
        <v>1.65</v>
      </c>
      <c r="K22" s="42">
        <v>0.16</v>
      </c>
      <c r="L22" s="42">
        <v>1141.3499999999999</v>
      </c>
      <c r="M22" s="43">
        <v>11.31</v>
      </c>
      <c r="N22" s="43">
        <v>13</v>
      </c>
      <c r="O22" s="43">
        <f t="shared" si="0"/>
        <v>1.6899999999999995</v>
      </c>
      <c r="P22" s="37">
        <f t="shared" si="1"/>
        <v>0.12999999999999995</v>
      </c>
    </row>
    <row r="23" spans="1:16" x14ac:dyDescent="0.25">
      <c r="A23" s="36" t="s">
        <v>248</v>
      </c>
      <c r="B23" s="31">
        <v>2923026323</v>
      </c>
      <c r="C23" s="36" t="s">
        <v>250</v>
      </c>
      <c r="D23" s="36" t="s">
        <v>234</v>
      </c>
      <c r="E23" s="36" t="s">
        <v>235</v>
      </c>
      <c r="F23" s="36" t="s">
        <v>251</v>
      </c>
      <c r="G23" s="36" t="s">
        <v>93</v>
      </c>
      <c r="H23" s="42">
        <v>90</v>
      </c>
      <c r="I23" s="42">
        <v>0.41</v>
      </c>
      <c r="J23" s="42">
        <v>11.7</v>
      </c>
      <c r="K23" s="42">
        <v>1.17</v>
      </c>
      <c r="L23" s="42">
        <v>8094.67</v>
      </c>
      <c r="M23" s="43">
        <v>78.3</v>
      </c>
      <c r="N23" s="43">
        <v>90</v>
      </c>
      <c r="O23" s="43">
        <f t="shared" si="0"/>
        <v>11.700000000000003</v>
      </c>
      <c r="P23" s="37">
        <f t="shared" si="1"/>
        <v>0.13000000000000003</v>
      </c>
    </row>
    <row r="24" spans="1:16" x14ac:dyDescent="0.25">
      <c r="A24" s="36" t="s">
        <v>155</v>
      </c>
      <c r="B24" s="31">
        <v>2923026441</v>
      </c>
      <c r="C24" s="36" t="s">
        <v>154</v>
      </c>
      <c r="D24" s="36" t="s">
        <v>95</v>
      </c>
      <c r="E24" s="36" t="s">
        <v>96</v>
      </c>
      <c r="F24" s="36" t="s">
        <v>156</v>
      </c>
      <c r="G24" s="36" t="s">
        <v>93</v>
      </c>
      <c r="H24" s="42">
        <v>90</v>
      </c>
      <c r="I24" s="42">
        <v>0.41</v>
      </c>
      <c r="J24" s="42">
        <v>11.7</v>
      </c>
      <c r="K24" s="42">
        <v>1.17</v>
      </c>
      <c r="L24" s="42">
        <v>8094.67</v>
      </c>
      <c r="M24" s="43">
        <v>78.3</v>
      </c>
      <c r="N24" s="43">
        <v>90</v>
      </c>
      <c r="O24" s="43">
        <f t="shared" si="0"/>
        <v>11.700000000000003</v>
      </c>
      <c r="P24" s="37">
        <f t="shared" si="1"/>
        <v>0.13000000000000003</v>
      </c>
    </row>
    <row r="25" spans="1:16" x14ac:dyDescent="0.25">
      <c r="A25" s="36" t="s">
        <v>159</v>
      </c>
      <c r="B25" s="31">
        <v>2923026699</v>
      </c>
      <c r="C25" s="36" t="s">
        <v>158</v>
      </c>
      <c r="D25" s="36" t="s">
        <v>95</v>
      </c>
      <c r="E25" s="36" t="s">
        <v>96</v>
      </c>
      <c r="F25" s="36" t="s">
        <v>160</v>
      </c>
      <c r="G25" s="36" t="s">
        <v>93</v>
      </c>
      <c r="H25" s="42">
        <v>90</v>
      </c>
      <c r="I25" s="42">
        <v>0.41</v>
      </c>
      <c r="J25" s="42">
        <v>11.7</v>
      </c>
      <c r="K25" s="42">
        <v>1.17</v>
      </c>
      <c r="L25" s="42">
        <v>8094.67</v>
      </c>
      <c r="M25" s="43">
        <v>78.3</v>
      </c>
      <c r="N25" s="43">
        <v>90</v>
      </c>
      <c r="O25" s="43">
        <f t="shared" si="0"/>
        <v>11.700000000000003</v>
      </c>
      <c r="P25" s="37">
        <f t="shared" si="1"/>
        <v>0.13000000000000003</v>
      </c>
    </row>
    <row r="26" spans="1:16" x14ac:dyDescent="0.25">
      <c r="A26" s="36" t="s">
        <v>159</v>
      </c>
      <c r="B26" s="31">
        <v>2923026703</v>
      </c>
      <c r="C26" s="36" t="s">
        <v>161</v>
      </c>
      <c r="D26" s="36" t="s">
        <v>95</v>
      </c>
      <c r="E26" s="36" t="s">
        <v>96</v>
      </c>
      <c r="F26" s="36" t="s">
        <v>160</v>
      </c>
      <c r="G26" s="36" t="s">
        <v>93</v>
      </c>
      <c r="H26" s="42">
        <v>90</v>
      </c>
      <c r="I26" s="42">
        <v>0.41</v>
      </c>
      <c r="J26" s="42">
        <v>11.7</v>
      </c>
      <c r="K26" s="42">
        <v>1.17</v>
      </c>
      <c r="L26" s="42">
        <v>8094.67</v>
      </c>
      <c r="M26" s="43">
        <v>78.3</v>
      </c>
      <c r="N26" s="43">
        <v>90</v>
      </c>
      <c r="O26" s="43">
        <f t="shared" si="0"/>
        <v>11.700000000000003</v>
      </c>
      <c r="P26" s="37">
        <f t="shared" si="1"/>
        <v>0.13000000000000003</v>
      </c>
    </row>
    <row r="27" spans="1:16" x14ac:dyDescent="0.25">
      <c r="A27" s="36" t="s">
        <v>159</v>
      </c>
      <c r="B27" s="31">
        <v>2923026769</v>
      </c>
      <c r="C27" s="36" t="s">
        <v>255</v>
      </c>
      <c r="D27" s="36" t="s">
        <v>234</v>
      </c>
      <c r="E27" s="36" t="s">
        <v>231</v>
      </c>
      <c r="F27" s="36" t="s">
        <v>256</v>
      </c>
      <c r="G27" s="36" t="s">
        <v>93</v>
      </c>
      <c r="H27" s="42">
        <v>330</v>
      </c>
      <c r="I27" s="42">
        <v>1.49</v>
      </c>
      <c r="J27" s="42">
        <v>42.9</v>
      </c>
      <c r="K27" s="42">
        <v>4.29</v>
      </c>
      <c r="L27" s="42">
        <v>29680.47</v>
      </c>
      <c r="M27" s="43">
        <v>287.10000000000002</v>
      </c>
      <c r="N27" s="43">
        <v>330</v>
      </c>
      <c r="O27" s="43">
        <f t="shared" si="0"/>
        <v>42.899999999999977</v>
      </c>
      <c r="P27" s="37">
        <f t="shared" si="1"/>
        <v>0.12999999999999992</v>
      </c>
    </row>
    <row r="28" spans="1:16" x14ac:dyDescent="0.25">
      <c r="A28" s="36" t="s">
        <v>157</v>
      </c>
      <c r="B28" s="31" t="s">
        <v>278</v>
      </c>
      <c r="C28" s="36" t="s">
        <v>128</v>
      </c>
      <c r="D28" s="36" t="s">
        <v>95</v>
      </c>
      <c r="E28" s="36" t="s">
        <v>96</v>
      </c>
      <c r="F28" s="36" t="s">
        <v>162</v>
      </c>
      <c r="G28" s="36" t="s">
        <v>93</v>
      </c>
      <c r="H28" s="42">
        <v>38</v>
      </c>
      <c r="I28" s="42">
        <v>0.17</v>
      </c>
      <c r="J28" s="42">
        <v>4.9400000000000004</v>
      </c>
      <c r="K28" s="42">
        <v>0.49</v>
      </c>
      <c r="L28" s="42">
        <v>3417.75</v>
      </c>
      <c r="M28" s="43">
        <v>33.06</v>
      </c>
      <c r="N28" s="43">
        <v>38</v>
      </c>
      <c r="O28" s="43">
        <f t="shared" si="0"/>
        <v>4.9399999999999977</v>
      </c>
      <c r="P28" s="37">
        <f t="shared" si="1"/>
        <v>0.12999999999999995</v>
      </c>
    </row>
    <row r="29" spans="1:16" ht="15.75" thickBot="1" x14ac:dyDescent="0.3">
      <c r="E29" s="38" t="s">
        <v>285</v>
      </c>
      <c r="F29" s="38"/>
      <c r="G29" s="38"/>
      <c r="H29" s="44">
        <f>SUM(H2:H28)</f>
        <v>2085.37</v>
      </c>
      <c r="I29" s="44">
        <f t="shared" ref="I29:P29" si="2">SUM(I2:I28)</f>
        <v>9.4600000000000009</v>
      </c>
      <c r="J29" s="44">
        <f t="shared" si="2"/>
        <v>271.09999999999991</v>
      </c>
      <c r="K29" s="44">
        <f t="shared" si="2"/>
        <v>27.099999999999998</v>
      </c>
      <c r="L29" s="44">
        <f t="shared" si="2"/>
        <v>187559.84000000003</v>
      </c>
      <c r="M29" s="44">
        <f t="shared" si="2"/>
        <v>1814.8199999999993</v>
      </c>
      <c r="N29" s="44">
        <f t="shared" si="2"/>
        <v>2086</v>
      </c>
      <c r="O29" s="44">
        <f t="shared" si="2"/>
        <v>271.17999999999989</v>
      </c>
      <c r="P29" s="40">
        <f>O29/N29</f>
        <v>0.12999999999999995</v>
      </c>
    </row>
    <row r="30" spans="1:16" ht="15.75" thickTop="1" x14ac:dyDescent="0.25"/>
    <row r="32" spans="1:16" x14ac:dyDescent="0.25">
      <c r="A32" s="30">
        <v>43447</v>
      </c>
      <c r="B32" s="31">
        <v>2913387583</v>
      </c>
      <c r="C32" s="32" t="s">
        <v>18</v>
      </c>
      <c r="D32" s="32"/>
      <c r="E32" s="32" t="s">
        <v>16</v>
      </c>
      <c r="F32" s="32"/>
      <c r="G32" s="32"/>
      <c r="H32" s="42">
        <v>90</v>
      </c>
      <c r="I32" s="42">
        <v>0.41</v>
      </c>
      <c r="J32" s="42">
        <v>11.7</v>
      </c>
      <c r="K32" s="42">
        <v>1.17</v>
      </c>
      <c r="L32" s="42">
        <v>8094.67</v>
      </c>
    </row>
    <row r="33" spans="1:12" x14ac:dyDescent="0.25">
      <c r="A33" s="30">
        <v>43438</v>
      </c>
      <c r="B33" s="31">
        <v>2923025233</v>
      </c>
      <c r="C33" s="32" t="s">
        <v>35</v>
      </c>
      <c r="D33" s="32"/>
      <c r="E33" s="32" t="s">
        <v>33</v>
      </c>
      <c r="F33" s="32"/>
      <c r="G33" s="32"/>
      <c r="H33" s="42">
        <v>38</v>
      </c>
      <c r="I33" s="42">
        <v>0.17</v>
      </c>
      <c r="J33" s="42">
        <v>4.9400000000000004</v>
      </c>
      <c r="K33" s="42">
        <v>0.49</v>
      </c>
      <c r="L33" s="42">
        <v>3417.75</v>
      </c>
    </row>
    <row r="34" spans="1:12" ht="15.75" thickBot="1" x14ac:dyDescent="0.3">
      <c r="A34" s="29"/>
      <c r="B34" s="28"/>
      <c r="C34" s="27"/>
      <c r="D34" s="27"/>
      <c r="E34" s="39" t="s">
        <v>285</v>
      </c>
      <c r="F34" s="39"/>
      <c r="G34" s="39"/>
      <c r="H34" s="46"/>
      <c r="I34" s="46"/>
      <c r="J34" s="46"/>
      <c r="K34" s="46"/>
      <c r="L34" s="46">
        <f>SUM(L32:L33)</f>
        <v>11512.42</v>
      </c>
    </row>
    <row r="35" spans="1:12" ht="15.75" thickTop="1" x14ac:dyDescent="0.25">
      <c r="A35" s="29"/>
      <c r="B35" s="28"/>
      <c r="C35" s="27"/>
      <c r="D35" s="27"/>
      <c r="E35" s="27"/>
      <c r="F35" s="27"/>
      <c r="G35" s="27"/>
      <c r="H35" s="47"/>
      <c r="I35" s="47"/>
      <c r="J35" s="47"/>
      <c r="K35" s="47"/>
      <c r="L35" s="47"/>
    </row>
    <row r="36" spans="1:12" x14ac:dyDescent="0.25">
      <c r="A36" s="30">
        <v>43445</v>
      </c>
      <c r="B36" s="31">
        <v>2923025913</v>
      </c>
      <c r="C36" s="32" t="s">
        <v>43</v>
      </c>
      <c r="D36" s="32"/>
      <c r="E36" s="32" t="s">
        <v>41</v>
      </c>
      <c r="F36" s="32"/>
      <c r="G36" s="32"/>
      <c r="H36" s="42">
        <v>175</v>
      </c>
      <c r="I36" s="42">
        <v>0.79</v>
      </c>
      <c r="J36" s="42">
        <v>22.75</v>
      </c>
      <c r="K36" s="42">
        <v>2.2799999999999998</v>
      </c>
      <c r="L36" s="42">
        <v>15739.65</v>
      </c>
    </row>
    <row r="37" spans="1:12" x14ac:dyDescent="0.25">
      <c r="A37" s="30">
        <v>43453</v>
      </c>
      <c r="B37" s="31">
        <v>2923026693</v>
      </c>
      <c r="C37" s="32" t="s">
        <v>72</v>
      </c>
      <c r="D37" s="32"/>
      <c r="E37" s="32" t="s">
        <v>41</v>
      </c>
      <c r="F37" s="32"/>
      <c r="G37" s="32"/>
      <c r="H37" s="42">
        <v>90</v>
      </c>
      <c r="I37" s="42">
        <v>0.41</v>
      </c>
      <c r="J37" s="42">
        <v>11.7</v>
      </c>
      <c r="K37" s="42">
        <v>1.17</v>
      </c>
      <c r="L37" s="42">
        <v>8094.67</v>
      </c>
    </row>
    <row r="38" spans="1:12" ht="15.75" thickBot="1" x14ac:dyDescent="0.3">
      <c r="E38" s="38" t="s">
        <v>285</v>
      </c>
      <c r="F38" s="38"/>
      <c r="G38" s="38"/>
      <c r="H38" s="44"/>
      <c r="I38" s="44"/>
      <c r="J38" s="44"/>
      <c r="K38" s="44"/>
      <c r="L38" s="44">
        <f>SUM(L36:L37)</f>
        <v>23834.32</v>
      </c>
    </row>
    <row r="39" spans="1:12" ht="15.75" thickTop="1" x14ac:dyDescent="0.25"/>
    <row r="40" spans="1:12" ht="15.75" thickBot="1" x14ac:dyDescent="0.3">
      <c r="E40" s="38" t="s">
        <v>286</v>
      </c>
      <c r="F40" s="38"/>
      <c r="G40" s="38"/>
      <c r="H40" s="44"/>
      <c r="I40" s="44"/>
      <c r="J40" s="44"/>
      <c r="K40" s="44"/>
      <c r="L40" s="44">
        <f>L38+L34+L29</f>
        <v>222906.58000000002</v>
      </c>
    </row>
    <row r="41" spans="1:12" ht="15.75" thickTop="1" x14ac:dyDescent="0.25"/>
  </sheetData>
  <sortState ref="A2:N54">
    <sortCondition sortBy="cellColor" ref="B2:B54" dxfId="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workbookViewId="0">
      <selection activeCell="A76" sqref="A76:L79"/>
    </sheetView>
  </sheetViews>
  <sheetFormatPr defaultRowHeight="15" x14ac:dyDescent="0.25"/>
  <cols>
    <col min="1" max="2" width="11.7109375" customWidth="1"/>
    <col min="3" max="3" width="23.7109375" customWidth="1"/>
    <col min="4" max="4" width="20.7109375" customWidth="1"/>
    <col min="6" max="6" width="13.7109375" customWidth="1"/>
  </cols>
  <sheetData>
    <row r="1" spans="1:14" x14ac:dyDescent="0.25">
      <c r="A1" t="s">
        <v>269</v>
      </c>
      <c r="B1" t="s">
        <v>270</v>
      </c>
      <c r="C1" t="s">
        <v>271</v>
      </c>
      <c r="D1" t="s">
        <v>84</v>
      </c>
      <c r="E1" t="s">
        <v>85</v>
      </c>
      <c r="F1" t="s">
        <v>86</v>
      </c>
      <c r="G1" t="s">
        <v>90</v>
      </c>
      <c r="H1" t="s">
        <v>273</v>
      </c>
      <c r="I1" t="s">
        <v>274</v>
      </c>
      <c r="J1" t="s">
        <v>91</v>
      </c>
      <c r="K1" t="s">
        <v>275</v>
      </c>
      <c r="L1" t="s">
        <v>87</v>
      </c>
      <c r="M1" t="s">
        <v>272</v>
      </c>
      <c r="N1" t="s">
        <v>89</v>
      </c>
    </row>
    <row r="2" spans="1:14" x14ac:dyDescent="0.25">
      <c r="A2" t="s">
        <v>94</v>
      </c>
      <c r="B2">
        <v>2913387475</v>
      </c>
      <c r="C2" t="s">
        <v>92</v>
      </c>
      <c r="D2" t="s">
        <v>95</v>
      </c>
      <c r="E2" t="s">
        <v>96</v>
      </c>
      <c r="F2" t="s">
        <v>97</v>
      </c>
      <c r="G2" t="s">
        <v>93</v>
      </c>
      <c r="M2">
        <v>33.06</v>
      </c>
      <c r="N2">
        <v>38</v>
      </c>
    </row>
    <row r="3" spans="1:14" x14ac:dyDescent="0.25">
      <c r="A3" t="s">
        <v>94</v>
      </c>
      <c r="B3">
        <v>2923023079</v>
      </c>
      <c r="C3" t="s">
        <v>98</v>
      </c>
      <c r="D3" t="s">
        <v>95</v>
      </c>
      <c r="E3" t="s">
        <v>96</v>
      </c>
      <c r="F3" t="s">
        <v>99</v>
      </c>
      <c r="G3" t="s">
        <v>93</v>
      </c>
      <c r="M3">
        <v>78.3</v>
      </c>
      <c r="N3">
        <v>90</v>
      </c>
    </row>
    <row r="4" spans="1:14" x14ac:dyDescent="0.25">
      <c r="A4" t="s">
        <v>101</v>
      </c>
      <c r="B4">
        <v>2923023083</v>
      </c>
      <c r="C4" t="s">
        <v>100</v>
      </c>
      <c r="D4" t="s">
        <v>95</v>
      </c>
      <c r="E4" t="s">
        <v>96</v>
      </c>
      <c r="F4" t="s">
        <v>99</v>
      </c>
      <c r="G4" t="s">
        <v>93</v>
      </c>
      <c r="M4">
        <v>78.3</v>
      </c>
      <c r="N4">
        <v>90</v>
      </c>
    </row>
    <row r="5" spans="1:14" x14ac:dyDescent="0.25">
      <c r="A5" t="s">
        <v>103</v>
      </c>
      <c r="B5">
        <v>2923023363</v>
      </c>
      <c r="C5" t="s">
        <v>102</v>
      </c>
      <c r="D5" t="s">
        <v>95</v>
      </c>
      <c r="E5" t="s">
        <v>96</v>
      </c>
      <c r="F5" t="s">
        <v>104</v>
      </c>
      <c r="G5" t="s">
        <v>93</v>
      </c>
      <c r="M5">
        <v>11.31</v>
      </c>
      <c r="N5">
        <v>13</v>
      </c>
    </row>
    <row r="6" spans="1:14" x14ac:dyDescent="0.25">
      <c r="A6" t="s">
        <v>106</v>
      </c>
      <c r="B6">
        <v>2923024125</v>
      </c>
      <c r="C6" t="s">
        <v>105</v>
      </c>
      <c r="D6" t="s">
        <v>95</v>
      </c>
      <c r="E6" t="s">
        <v>96</v>
      </c>
      <c r="F6" t="s">
        <v>107</v>
      </c>
      <c r="G6" t="s">
        <v>93</v>
      </c>
      <c r="M6">
        <v>21.75</v>
      </c>
      <c r="N6">
        <v>25</v>
      </c>
    </row>
    <row r="7" spans="1:14" x14ac:dyDescent="0.25">
      <c r="A7" t="s">
        <v>106</v>
      </c>
      <c r="B7" t="s">
        <v>111</v>
      </c>
      <c r="C7" t="s">
        <v>109</v>
      </c>
      <c r="D7" t="s">
        <v>95</v>
      </c>
      <c r="E7" t="s">
        <v>96</v>
      </c>
      <c r="F7" t="s">
        <v>110</v>
      </c>
      <c r="G7" t="s">
        <v>93</v>
      </c>
      <c r="M7">
        <v>33.06</v>
      </c>
      <c r="N7">
        <v>38</v>
      </c>
    </row>
    <row r="8" spans="1:14" x14ac:dyDescent="0.25">
      <c r="A8" t="s">
        <v>108</v>
      </c>
      <c r="B8">
        <v>2923024463</v>
      </c>
      <c r="C8" t="s">
        <v>112</v>
      </c>
      <c r="D8" t="s">
        <v>95</v>
      </c>
      <c r="E8" t="s">
        <v>96</v>
      </c>
      <c r="F8" t="s">
        <v>113</v>
      </c>
      <c r="G8" t="s">
        <v>93</v>
      </c>
      <c r="M8">
        <v>11.31</v>
      </c>
      <c r="N8">
        <v>13</v>
      </c>
    </row>
    <row r="9" spans="1:14" x14ac:dyDescent="0.25">
      <c r="A9" t="s">
        <v>114</v>
      </c>
      <c r="B9">
        <v>2923024779</v>
      </c>
      <c r="C9" t="s">
        <v>115</v>
      </c>
      <c r="D9" t="s">
        <v>95</v>
      </c>
      <c r="E9" t="s">
        <v>96</v>
      </c>
      <c r="F9" t="s">
        <v>116</v>
      </c>
      <c r="G9" t="s">
        <v>93</v>
      </c>
      <c r="M9">
        <v>39.15</v>
      </c>
      <c r="N9">
        <v>45</v>
      </c>
    </row>
    <row r="10" spans="1:14" x14ac:dyDescent="0.25">
      <c r="A10" t="s">
        <v>118</v>
      </c>
      <c r="B10">
        <v>2923025039</v>
      </c>
      <c r="C10" t="s">
        <v>117</v>
      </c>
      <c r="D10" t="s">
        <v>95</v>
      </c>
      <c r="E10" t="s">
        <v>96</v>
      </c>
      <c r="F10" t="s">
        <v>119</v>
      </c>
      <c r="G10" t="s">
        <v>93</v>
      </c>
      <c r="M10">
        <v>33.06</v>
      </c>
      <c r="N10">
        <v>38</v>
      </c>
    </row>
    <row r="11" spans="1:14" x14ac:dyDescent="0.25">
      <c r="A11" t="s">
        <v>118</v>
      </c>
      <c r="B11">
        <v>2923025041</v>
      </c>
      <c r="C11" t="s">
        <v>121</v>
      </c>
      <c r="D11" t="s">
        <v>95</v>
      </c>
      <c r="E11" t="s">
        <v>96</v>
      </c>
      <c r="F11" t="s">
        <v>119</v>
      </c>
      <c r="G11" t="s">
        <v>93</v>
      </c>
      <c r="M11">
        <v>33.06</v>
      </c>
      <c r="N11">
        <v>38</v>
      </c>
    </row>
    <row r="12" spans="1:14" x14ac:dyDescent="0.25">
      <c r="A12" t="s">
        <v>118</v>
      </c>
      <c r="B12">
        <v>2923025043</v>
      </c>
      <c r="C12" t="s">
        <v>122</v>
      </c>
      <c r="D12" t="s">
        <v>95</v>
      </c>
      <c r="E12" t="s">
        <v>96</v>
      </c>
      <c r="F12" t="s">
        <v>119</v>
      </c>
      <c r="G12" t="s">
        <v>93</v>
      </c>
      <c r="M12">
        <v>33.06</v>
      </c>
      <c r="N12">
        <v>38</v>
      </c>
    </row>
    <row r="13" spans="1:14" x14ac:dyDescent="0.25">
      <c r="A13" t="s">
        <v>118</v>
      </c>
      <c r="B13">
        <v>2923025585</v>
      </c>
      <c r="C13" t="s">
        <v>123</v>
      </c>
      <c r="D13" t="s">
        <v>95</v>
      </c>
      <c r="E13" t="s">
        <v>96</v>
      </c>
      <c r="F13" t="s">
        <v>124</v>
      </c>
      <c r="G13" t="s">
        <v>93</v>
      </c>
      <c r="M13">
        <v>39.15</v>
      </c>
      <c r="N13">
        <v>45</v>
      </c>
    </row>
    <row r="14" spans="1:14" x14ac:dyDescent="0.25">
      <c r="A14" t="s">
        <v>120</v>
      </c>
      <c r="B14">
        <v>2923025029</v>
      </c>
      <c r="C14" t="s">
        <v>126</v>
      </c>
      <c r="D14" t="s">
        <v>95</v>
      </c>
      <c r="E14" t="s">
        <v>96</v>
      </c>
      <c r="F14" t="s">
        <v>127</v>
      </c>
      <c r="G14" t="s">
        <v>93</v>
      </c>
      <c r="M14">
        <v>11.31</v>
      </c>
      <c r="N14">
        <v>13</v>
      </c>
    </row>
    <row r="15" spans="1:14" x14ac:dyDescent="0.25">
      <c r="A15" t="s">
        <v>129</v>
      </c>
      <c r="B15">
        <v>2923025443</v>
      </c>
      <c r="C15" t="s">
        <v>128</v>
      </c>
      <c r="D15" t="s">
        <v>95</v>
      </c>
      <c r="E15" t="s">
        <v>96</v>
      </c>
      <c r="F15" t="s">
        <v>130</v>
      </c>
      <c r="G15" t="s">
        <v>93</v>
      </c>
      <c r="M15">
        <v>78.3</v>
      </c>
      <c r="N15">
        <v>90</v>
      </c>
    </row>
    <row r="16" spans="1:14" x14ac:dyDescent="0.25">
      <c r="A16" t="s">
        <v>125</v>
      </c>
      <c r="B16">
        <v>2923025869</v>
      </c>
      <c r="C16" t="s">
        <v>121</v>
      </c>
      <c r="D16" t="s">
        <v>95</v>
      </c>
      <c r="E16" t="s">
        <v>96</v>
      </c>
      <c r="F16" t="s">
        <v>131</v>
      </c>
      <c r="G16" t="s">
        <v>93</v>
      </c>
      <c r="M16">
        <v>33.06</v>
      </c>
      <c r="N16">
        <v>38</v>
      </c>
    </row>
    <row r="17" spans="1:14" x14ac:dyDescent="0.25">
      <c r="A17" t="s">
        <v>134</v>
      </c>
      <c r="B17">
        <v>2923025915</v>
      </c>
      <c r="C17" t="s">
        <v>133</v>
      </c>
      <c r="D17" t="s">
        <v>95</v>
      </c>
      <c r="E17" t="s">
        <v>96</v>
      </c>
      <c r="F17" t="s">
        <v>135</v>
      </c>
      <c r="G17" t="s">
        <v>93</v>
      </c>
      <c r="M17">
        <v>78.3</v>
      </c>
      <c r="N17">
        <v>90</v>
      </c>
    </row>
    <row r="18" spans="1:14" x14ac:dyDescent="0.25">
      <c r="A18" t="s">
        <v>134</v>
      </c>
      <c r="B18">
        <v>2923025917</v>
      </c>
      <c r="C18" t="s">
        <v>136</v>
      </c>
      <c r="D18" t="s">
        <v>95</v>
      </c>
      <c r="E18" t="s">
        <v>96</v>
      </c>
      <c r="F18" t="s">
        <v>135</v>
      </c>
      <c r="G18" t="s">
        <v>93</v>
      </c>
      <c r="M18">
        <v>78.3</v>
      </c>
      <c r="N18">
        <v>90</v>
      </c>
    </row>
    <row r="19" spans="1:14" x14ac:dyDescent="0.25">
      <c r="A19" t="s">
        <v>134</v>
      </c>
      <c r="B19">
        <v>2923025925</v>
      </c>
      <c r="C19" t="s">
        <v>137</v>
      </c>
      <c r="D19" t="s">
        <v>95</v>
      </c>
      <c r="E19" t="s">
        <v>96</v>
      </c>
      <c r="F19" t="s">
        <v>135</v>
      </c>
      <c r="G19" t="s">
        <v>93</v>
      </c>
      <c r="M19">
        <v>78.3</v>
      </c>
      <c r="N19">
        <v>90</v>
      </c>
    </row>
    <row r="20" spans="1:14" x14ac:dyDescent="0.25">
      <c r="A20" t="s">
        <v>134</v>
      </c>
      <c r="B20">
        <v>2923025945</v>
      </c>
      <c r="C20" t="s">
        <v>138</v>
      </c>
      <c r="D20" t="s">
        <v>95</v>
      </c>
      <c r="E20" t="s">
        <v>96</v>
      </c>
      <c r="F20" t="s">
        <v>139</v>
      </c>
      <c r="G20" t="s">
        <v>93</v>
      </c>
      <c r="M20">
        <v>47.85</v>
      </c>
      <c r="N20">
        <v>55</v>
      </c>
    </row>
    <row r="21" spans="1:14" x14ac:dyDescent="0.25">
      <c r="A21" t="s">
        <v>134</v>
      </c>
      <c r="B21">
        <v>2923025979</v>
      </c>
      <c r="C21" t="s">
        <v>121</v>
      </c>
      <c r="D21" t="s">
        <v>95</v>
      </c>
      <c r="E21" t="s">
        <v>96</v>
      </c>
      <c r="F21" t="s">
        <v>140</v>
      </c>
      <c r="G21" t="s">
        <v>93</v>
      </c>
      <c r="M21">
        <v>39.15</v>
      </c>
      <c r="N21">
        <v>45</v>
      </c>
    </row>
    <row r="22" spans="1:14" x14ac:dyDescent="0.25">
      <c r="A22" t="s">
        <v>132</v>
      </c>
      <c r="B22">
        <v>2913387585</v>
      </c>
      <c r="C22" t="s">
        <v>141</v>
      </c>
      <c r="D22" t="s">
        <v>95</v>
      </c>
      <c r="E22" t="s">
        <v>96</v>
      </c>
      <c r="F22" t="s">
        <v>142</v>
      </c>
      <c r="G22" t="s">
        <v>93</v>
      </c>
      <c r="M22">
        <v>78.3</v>
      </c>
      <c r="N22">
        <v>90</v>
      </c>
    </row>
    <row r="23" spans="1:14" x14ac:dyDescent="0.25">
      <c r="A23" t="s">
        <v>132</v>
      </c>
      <c r="B23">
        <v>2923026135</v>
      </c>
      <c r="C23" t="s">
        <v>144</v>
      </c>
      <c r="D23" t="s">
        <v>95</v>
      </c>
      <c r="E23" t="s">
        <v>96</v>
      </c>
      <c r="F23" t="s">
        <v>145</v>
      </c>
      <c r="G23" t="s">
        <v>93</v>
      </c>
      <c r="M23">
        <v>78.3</v>
      </c>
      <c r="N23">
        <v>90</v>
      </c>
    </row>
    <row r="24" spans="1:14" x14ac:dyDescent="0.25">
      <c r="A24" t="s">
        <v>132</v>
      </c>
      <c r="B24">
        <v>2923026155</v>
      </c>
      <c r="C24" t="s">
        <v>146</v>
      </c>
      <c r="D24" t="s">
        <v>95</v>
      </c>
      <c r="E24" t="s">
        <v>96</v>
      </c>
      <c r="F24" t="s">
        <v>147</v>
      </c>
      <c r="G24" t="s">
        <v>93</v>
      </c>
      <c r="M24">
        <v>78.3</v>
      </c>
      <c r="N24">
        <v>90</v>
      </c>
    </row>
    <row r="25" spans="1:14" x14ac:dyDescent="0.25">
      <c r="A25" t="s">
        <v>132</v>
      </c>
      <c r="B25">
        <v>2923026159</v>
      </c>
      <c r="C25" t="s">
        <v>148</v>
      </c>
      <c r="D25" t="s">
        <v>95</v>
      </c>
      <c r="E25" t="s">
        <v>96</v>
      </c>
      <c r="F25" t="s">
        <v>147</v>
      </c>
      <c r="G25" t="s">
        <v>93</v>
      </c>
      <c r="M25">
        <v>78.3</v>
      </c>
      <c r="N25">
        <v>90</v>
      </c>
    </row>
    <row r="26" spans="1:14" x14ac:dyDescent="0.25">
      <c r="A26" t="s">
        <v>132</v>
      </c>
      <c r="B26">
        <v>2923026167</v>
      </c>
      <c r="C26" t="s">
        <v>149</v>
      </c>
      <c r="D26" t="s">
        <v>95</v>
      </c>
      <c r="E26" t="s">
        <v>96</v>
      </c>
      <c r="F26" t="s">
        <v>147</v>
      </c>
      <c r="G26" t="s">
        <v>93</v>
      </c>
      <c r="M26">
        <v>78.3</v>
      </c>
      <c r="N26">
        <v>90</v>
      </c>
    </row>
    <row r="27" spans="1:14" x14ac:dyDescent="0.25">
      <c r="A27" t="s">
        <v>132</v>
      </c>
      <c r="B27">
        <v>2923026171</v>
      </c>
      <c r="C27" t="s">
        <v>150</v>
      </c>
      <c r="D27" t="s">
        <v>95</v>
      </c>
      <c r="E27" t="s">
        <v>96</v>
      </c>
      <c r="F27" t="s">
        <v>147</v>
      </c>
      <c r="G27" t="s">
        <v>93</v>
      </c>
      <c r="M27">
        <v>78.3</v>
      </c>
      <c r="N27">
        <v>90</v>
      </c>
    </row>
    <row r="28" spans="1:14" x14ac:dyDescent="0.25">
      <c r="A28" t="s">
        <v>132</v>
      </c>
      <c r="B28">
        <v>2923026243</v>
      </c>
      <c r="C28" t="s">
        <v>151</v>
      </c>
      <c r="D28" t="s">
        <v>95</v>
      </c>
      <c r="E28" t="s">
        <v>96</v>
      </c>
      <c r="F28" t="s">
        <v>147</v>
      </c>
      <c r="G28" t="s">
        <v>93</v>
      </c>
      <c r="M28">
        <v>78.3</v>
      </c>
      <c r="N28">
        <v>90</v>
      </c>
    </row>
    <row r="29" spans="1:14" x14ac:dyDescent="0.25">
      <c r="A29" t="s">
        <v>143</v>
      </c>
      <c r="B29">
        <v>2923026285</v>
      </c>
      <c r="C29" t="s">
        <v>152</v>
      </c>
      <c r="D29" t="s">
        <v>95</v>
      </c>
      <c r="E29" t="s">
        <v>96</v>
      </c>
      <c r="F29" t="s">
        <v>153</v>
      </c>
      <c r="G29" t="s">
        <v>93</v>
      </c>
      <c r="M29">
        <v>11.31</v>
      </c>
      <c r="N29">
        <v>13</v>
      </c>
    </row>
    <row r="30" spans="1:14" x14ac:dyDescent="0.25">
      <c r="A30" t="s">
        <v>155</v>
      </c>
      <c r="B30">
        <v>2923026441</v>
      </c>
      <c r="C30" t="s">
        <v>154</v>
      </c>
      <c r="D30" t="s">
        <v>95</v>
      </c>
      <c r="E30" t="s">
        <v>96</v>
      </c>
      <c r="F30" t="s">
        <v>156</v>
      </c>
      <c r="G30" t="s">
        <v>93</v>
      </c>
      <c r="M30">
        <v>78.3</v>
      </c>
      <c r="N30">
        <v>90</v>
      </c>
    </row>
    <row r="31" spans="1:14" x14ac:dyDescent="0.25">
      <c r="A31" t="s">
        <v>159</v>
      </c>
      <c r="B31">
        <v>2923026699</v>
      </c>
      <c r="C31" t="s">
        <v>158</v>
      </c>
      <c r="D31" t="s">
        <v>95</v>
      </c>
      <c r="E31" t="s">
        <v>96</v>
      </c>
      <c r="F31" t="s">
        <v>160</v>
      </c>
      <c r="G31" t="s">
        <v>93</v>
      </c>
      <c r="M31">
        <v>78.3</v>
      </c>
      <c r="N31">
        <v>90</v>
      </c>
    </row>
    <row r="32" spans="1:14" x14ac:dyDescent="0.25">
      <c r="A32" t="s">
        <v>159</v>
      </c>
      <c r="B32">
        <v>2923026703</v>
      </c>
      <c r="C32" t="s">
        <v>161</v>
      </c>
      <c r="D32" t="s">
        <v>95</v>
      </c>
      <c r="E32" t="s">
        <v>96</v>
      </c>
      <c r="F32" t="s">
        <v>160</v>
      </c>
      <c r="G32" t="s">
        <v>93</v>
      </c>
      <c r="M32">
        <v>78.3</v>
      </c>
      <c r="N32">
        <v>90</v>
      </c>
    </row>
    <row r="33" spans="1:14" x14ac:dyDescent="0.25">
      <c r="A33" t="s">
        <v>157</v>
      </c>
      <c r="B33" t="s">
        <v>163</v>
      </c>
      <c r="C33" t="s">
        <v>128</v>
      </c>
      <c r="D33" t="s">
        <v>95</v>
      </c>
      <c r="E33" t="s">
        <v>96</v>
      </c>
      <c r="F33" t="s">
        <v>162</v>
      </c>
      <c r="G33" t="s">
        <v>93</v>
      </c>
      <c r="M33">
        <v>33.06</v>
      </c>
      <c r="N33">
        <v>38</v>
      </c>
    </row>
    <row r="34" spans="1:14" x14ac:dyDescent="0.25">
      <c r="A34" t="s">
        <v>165</v>
      </c>
      <c r="B34">
        <v>2923027833</v>
      </c>
      <c r="C34" t="s">
        <v>164</v>
      </c>
      <c r="D34" t="s">
        <v>95</v>
      </c>
      <c r="E34" t="s">
        <v>96</v>
      </c>
      <c r="F34" t="s">
        <v>166</v>
      </c>
      <c r="G34" t="s">
        <v>93</v>
      </c>
      <c r="M34">
        <v>78.3</v>
      </c>
      <c r="N34">
        <v>90</v>
      </c>
    </row>
    <row r="35" spans="1:14" x14ac:dyDescent="0.25">
      <c r="A35" t="s">
        <v>165</v>
      </c>
      <c r="B35">
        <v>2923027835</v>
      </c>
      <c r="C35" t="s">
        <v>168</v>
      </c>
      <c r="D35" t="s">
        <v>95</v>
      </c>
      <c r="E35" t="s">
        <v>96</v>
      </c>
      <c r="F35" t="s">
        <v>166</v>
      </c>
      <c r="G35" t="s">
        <v>93</v>
      </c>
      <c r="M35">
        <v>78.3</v>
      </c>
      <c r="N35">
        <v>90</v>
      </c>
    </row>
    <row r="36" spans="1:14" x14ac:dyDescent="0.25">
      <c r="A36" t="s">
        <v>165</v>
      </c>
      <c r="B36">
        <v>2923027839</v>
      </c>
      <c r="C36" t="s">
        <v>169</v>
      </c>
      <c r="D36" t="s">
        <v>95</v>
      </c>
      <c r="E36" t="s">
        <v>96</v>
      </c>
      <c r="F36" t="s">
        <v>166</v>
      </c>
      <c r="G36" t="s">
        <v>93</v>
      </c>
      <c r="M36">
        <v>78.3</v>
      </c>
      <c r="N36">
        <v>90</v>
      </c>
    </row>
    <row r="37" spans="1:14" x14ac:dyDescent="0.25">
      <c r="A37" t="s">
        <v>165</v>
      </c>
      <c r="B37">
        <v>2923027843</v>
      </c>
      <c r="C37" t="s">
        <v>170</v>
      </c>
      <c r="D37" t="s">
        <v>95</v>
      </c>
      <c r="E37" t="s">
        <v>96</v>
      </c>
      <c r="F37" t="s">
        <v>166</v>
      </c>
      <c r="G37" t="s">
        <v>93</v>
      </c>
      <c r="M37">
        <v>78.3</v>
      </c>
      <c r="N37">
        <v>90</v>
      </c>
    </row>
    <row r="38" spans="1:14" x14ac:dyDescent="0.25">
      <c r="A38" t="s">
        <v>165</v>
      </c>
      <c r="B38">
        <v>2923027845</v>
      </c>
      <c r="C38" t="s">
        <v>171</v>
      </c>
      <c r="D38" t="s">
        <v>95</v>
      </c>
      <c r="E38" t="s">
        <v>96</v>
      </c>
      <c r="F38" t="s">
        <v>166</v>
      </c>
      <c r="G38" t="s">
        <v>93</v>
      </c>
      <c r="M38">
        <v>78.3</v>
      </c>
      <c r="N38">
        <v>90</v>
      </c>
    </row>
    <row r="39" spans="1:14" x14ac:dyDescent="0.25">
      <c r="A39" t="s">
        <v>165</v>
      </c>
      <c r="B39">
        <v>2923027849</v>
      </c>
      <c r="C39" t="s">
        <v>172</v>
      </c>
      <c r="D39" t="s">
        <v>95</v>
      </c>
      <c r="E39" t="s">
        <v>96</v>
      </c>
      <c r="F39" t="s">
        <v>166</v>
      </c>
      <c r="G39" t="s">
        <v>93</v>
      </c>
      <c r="M39">
        <v>78.3</v>
      </c>
      <c r="N39">
        <v>90</v>
      </c>
    </row>
    <row r="40" spans="1:14" x14ac:dyDescent="0.25">
      <c r="A40" t="s">
        <v>167</v>
      </c>
      <c r="B40">
        <v>2923027979</v>
      </c>
      <c r="C40" t="s">
        <v>173</v>
      </c>
      <c r="D40" t="s">
        <v>95</v>
      </c>
      <c r="E40" t="s">
        <v>96</v>
      </c>
      <c r="F40" t="s">
        <v>174</v>
      </c>
      <c r="G40" t="s">
        <v>93</v>
      </c>
      <c r="M40">
        <v>33.06</v>
      </c>
      <c r="N40">
        <v>38</v>
      </c>
    </row>
    <row r="41" spans="1:14" x14ac:dyDescent="0.25">
      <c r="A41" t="s">
        <v>167</v>
      </c>
      <c r="B41">
        <v>2923027981</v>
      </c>
      <c r="C41" t="s">
        <v>176</v>
      </c>
      <c r="D41" t="s">
        <v>95</v>
      </c>
      <c r="E41" t="s">
        <v>96</v>
      </c>
      <c r="F41" t="s">
        <v>174</v>
      </c>
      <c r="G41" t="s">
        <v>93</v>
      </c>
      <c r="M41">
        <v>33.06</v>
      </c>
      <c r="N41">
        <v>38</v>
      </c>
    </row>
    <row r="42" spans="1:14" x14ac:dyDescent="0.25">
      <c r="A42" t="s">
        <v>178</v>
      </c>
      <c r="B42">
        <v>2923028037</v>
      </c>
      <c r="C42" t="s">
        <v>177</v>
      </c>
      <c r="D42" t="s">
        <v>95</v>
      </c>
      <c r="E42" t="s">
        <v>96</v>
      </c>
      <c r="F42" t="s">
        <v>179</v>
      </c>
      <c r="G42" t="s">
        <v>93</v>
      </c>
      <c r="M42">
        <v>11.31</v>
      </c>
      <c r="N42">
        <v>13</v>
      </c>
    </row>
    <row r="43" spans="1:14" x14ac:dyDescent="0.25">
      <c r="A43" t="s">
        <v>175</v>
      </c>
      <c r="B43">
        <v>2923028045</v>
      </c>
      <c r="C43" t="s">
        <v>180</v>
      </c>
      <c r="D43" t="s">
        <v>95</v>
      </c>
      <c r="E43" t="s">
        <v>96</v>
      </c>
      <c r="F43" t="s">
        <v>181</v>
      </c>
      <c r="G43" t="s">
        <v>93</v>
      </c>
      <c r="M43">
        <v>78.3</v>
      </c>
      <c r="N43">
        <v>90</v>
      </c>
    </row>
    <row r="44" spans="1:14" x14ac:dyDescent="0.25">
      <c r="A44" t="s">
        <v>175</v>
      </c>
      <c r="B44">
        <v>2923028155</v>
      </c>
      <c r="C44" t="s">
        <v>183</v>
      </c>
      <c r="D44" t="s">
        <v>95</v>
      </c>
      <c r="E44" t="s">
        <v>96</v>
      </c>
      <c r="F44" t="s">
        <v>184</v>
      </c>
      <c r="G44" t="s">
        <v>93</v>
      </c>
      <c r="M44">
        <v>33.06</v>
      </c>
      <c r="N44">
        <v>38</v>
      </c>
    </row>
    <row r="45" spans="1:14" x14ac:dyDescent="0.25">
      <c r="A45" t="s">
        <v>175</v>
      </c>
      <c r="B45">
        <v>2923028213</v>
      </c>
      <c r="C45" t="s">
        <v>185</v>
      </c>
      <c r="D45" t="s">
        <v>95</v>
      </c>
      <c r="E45" t="s">
        <v>96</v>
      </c>
      <c r="F45" t="s">
        <v>186</v>
      </c>
      <c r="G45" t="s">
        <v>93</v>
      </c>
      <c r="M45">
        <v>33.06</v>
      </c>
      <c r="N45">
        <v>38</v>
      </c>
    </row>
    <row r="46" spans="1:14" x14ac:dyDescent="0.25">
      <c r="A46" t="s">
        <v>188</v>
      </c>
      <c r="B46">
        <v>2923028231</v>
      </c>
      <c r="C46" t="s">
        <v>187</v>
      </c>
      <c r="D46" t="s">
        <v>95</v>
      </c>
      <c r="E46" t="s">
        <v>96</v>
      </c>
      <c r="F46" t="s">
        <v>189</v>
      </c>
      <c r="G46" t="s">
        <v>93</v>
      </c>
      <c r="M46">
        <v>78.3</v>
      </c>
      <c r="N46">
        <v>90</v>
      </c>
    </row>
    <row r="47" spans="1:14" x14ac:dyDescent="0.25">
      <c r="A47" t="s">
        <v>182</v>
      </c>
      <c r="B47">
        <v>2923028305</v>
      </c>
      <c r="C47" t="s">
        <v>109</v>
      </c>
      <c r="D47" t="s">
        <v>95</v>
      </c>
      <c r="E47" t="s">
        <v>96</v>
      </c>
      <c r="F47" t="s">
        <v>190</v>
      </c>
      <c r="G47" t="s">
        <v>93</v>
      </c>
      <c r="M47">
        <v>152.25</v>
      </c>
      <c r="N47">
        <v>175</v>
      </c>
    </row>
    <row r="48" spans="1:14" x14ac:dyDescent="0.25">
      <c r="A48" t="s">
        <v>182</v>
      </c>
      <c r="B48">
        <v>2923028349</v>
      </c>
      <c r="C48" t="s">
        <v>192</v>
      </c>
      <c r="D48" t="s">
        <v>95</v>
      </c>
      <c r="E48" t="s">
        <v>96</v>
      </c>
      <c r="F48" t="s">
        <v>193</v>
      </c>
      <c r="G48" t="s">
        <v>93</v>
      </c>
      <c r="M48">
        <v>47.85</v>
      </c>
      <c r="N48">
        <v>55</v>
      </c>
    </row>
    <row r="49" spans="1:14" x14ac:dyDescent="0.25">
      <c r="A49" t="s">
        <v>182</v>
      </c>
      <c r="B49">
        <v>2923028363</v>
      </c>
      <c r="C49" t="s">
        <v>194</v>
      </c>
      <c r="D49" t="s">
        <v>95</v>
      </c>
      <c r="E49" t="s">
        <v>96</v>
      </c>
      <c r="F49" t="s">
        <v>195</v>
      </c>
      <c r="G49" t="s">
        <v>93</v>
      </c>
      <c r="M49">
        <v>33.06</v>
      </c>
      <c r="N49">
        <v>38</v>
      </c>
    </row>
    <row r="50" spans="1:14" x14ac:dyDescent="0.25">
      <c r="A50" t="s">
        <v>182</v>
      </c>
      <c r="B50">
        <v>2923028367</v>
      </c>
      <c r="C50" t="s">
        <v>196</v>
      </c>
      <c r="D50" t="s">
        <v>95</v>
      </c>
      <c r="E50" t="s">
        <v>96</v>
      </c>
      <c r="F50" t="s">
        <v>197</v>
      </c>
      <c r="G50" t="s">
        <v>93</v>
      </c>
      <c r="M50">
        <v>33.06</v>
      </c>
      <c r="N50">
        <v>38</v>
      </c>
    </row>
    <row r="51" spans="1:14" x14ac:dyDescent="0.25">
      <c r="A51" t="s">
        <v>182</v>
      </c>
      <c r="B51">
        <v>2923028369</v>
      </c>
      <c r="C51" t="s">
        <v>198</v>
      </c>
      <c r="D51" t="s">
        <v>95</v>
      </c>
      <c r="E51" t="s">
        <v>96</v>
      </c>
      <c r="F51" t="s">
        <v>197</v>
      </c>
      <c r="G51" t="s">
        <v>93</v>
      </c>
      <c r="M51">
        <v>33.06</v>
      </c>
      <c r="N51">
        <v>38</v>
      </c>
    </row>
    <row r="52" spans="1:14" x14ac:dyDescent="0.25">
      <c r="A52" t="s">
        <v>191</v>
      </c>
      <c r="B52">
        <v>2923028499</v>
      </c>
      <c r="C52" t="s">
        <v>199</v>
      </c>
      <c r="D52" t="s">
        <v>95</v>
      </c>
      <c r="E52" t="s">
        <v>96</v>
      </c>
      <c r="F52" t="s">
        <v>200</v>
      </c>
      <c r="G52" t="s">
        <v>93</v>
      </c>
      <c r="M52">
        <v>39.15</v>
      </c>
      <c r="N52">
        <v>45</v>
      </c>
    </row>
    <row r="53" spans="1:14" x14ac:dyDescent="0.25">
      <c r="A53" t="s">
        <v>201</v>
      </c>
      <c r="B53">
        <v>2923028617</v>
      </c>
      <c r="C53" t="s">
        <v>202</v>
      </c>
      <c r="D53" t="s">
        <v>95</v>
      </c>
      <c r="E53" t="s">
        <v>96</v>
      </c>
      <c r="F53" t="s">
        <v>203</v>
      </c>
      <c r="G53" t="s">
        <v>93</v>
      </c>
      <c r="M53">
        <v>33.06</v>
      </c>
      <c r="N53">
        <v>38</v>
      </c>
    </row>
    <row r="54" spans="1:14" x14ac:dyDescent="0.25">
      <c r="A54" t="s">
        <v>205</v>
      </c>
      <c r="B54">
        <v>2923024683</v>
      </c>
      <c r="C54" t="s">
        <v>204</v>
      </c>
      <c r="D54" t="s">
        <v>206</v>
      </c>
      <c r="E54" t="s">
        <v>207</v>
      </c>
      <c r="F54" t="s">
        <v>208</v>
      </c>
      <c r="G54" t="s">
        <v>93</v>
      </c>
      <c r="M54">
        <v>33.06</v>
      </c>
      <c r="N54">
        <v>38</v>
      </c>
    </row>
    <row r="55" spans="1:14" x14ac:dyDescent="0.25">
      <c r="A55" t="s">
        <v>167</v>
      </c>
      <c r="B55">
        <v>2923027933</v>
      </c>
      <c r="C55" t="s">
        <v>209</v>
      </c>
      <c r="D55" t="s">
        <v>206</v>
      </c>
      <c r="E55" t="s">
        <v>207</v>
      </c>
      <c r="F55" t="s">
        <v>210</v>
      </c>
      <c r="G55" t="s">
        <v>93</v>
      </c>
      <c r="M55">
        <v>33.06</v>
      </c>
      <c r="N55">
        <v>38</v>
      </c>
    </row>
    <row r="56" spans="1:14" x14ac:dyDescent="0.25">
      <c r="A56" t="s">
        <v>175</v>
      </c>
      <c r="B56">
        <v>2923027687</v>
      </c>
      <c r="C56" t="s">
        <v>211</v>
      </c>
      <c r="D56" t="s">
        <v>213</v>
      </c>
      <c r="E56" t="s">
        <v>214</v>
      </c>
      <c r="F56" t="s">
        <v>215</v>
      </c>
      <c r="G56" t="s">
        <v>212</v>
      </c>
      <c r="M56">
        <v>15225</v>
      </c>
      <c r="N56">
        <v>20000</v>
      </c>
    </row>
    <row r="57" spans="1:14" x14ac:dyDescent="0.25">
      <c r="A57" t="s">
        <v>165</v>
      </c>
      <c r="B57">
        <v>2923027819</v>
      </c>
      <c r="C57" t="s">
        <v>216</v>
      </c>
      <c r="D57" t="s">
        <v>217</v>
      </c>
      <c r="E57" t="s">
        <v>218</v>
      </c>
      <c r="F57" t="s">
        <v>219</v>
      </c>
      <c r="G57" t="s">
        <v>93</v>
      </c>
      <c r="M57">
        <v>348</v>
      </c>
      <c r="N57">
        <v>400</v>
      </c>
    </row>
    <row r="58" spans="1:14" x14ac:dyDescent="0.25">
      <c r="A58" t="s">
        <v>114</v>
      </c>
      <c r="B58" t="s">
        <v>224</v>
      </c>
      <c r="C58" t="s">
        <v>220</v>
      </c>
      <c r="D58" t="s">
        <v>221</v>
      </c>
      <c r="E58" t="s">
        <v>222</v>
      </c>
      <c r="F58" t="s">
        <v>223</v>
      </c>
      <c r="G58" t="s">
        <v>212</v>
      </c>
      <c r="M58">
        <v>3501.75</v>
      </c>
      <c r="N58">
        <v>4025</v>
      </c>
    </row>
    <row r="59" spans="1:14" x14ac:dyDescent="0.25">
      <c r="A59" t="s">
        <v>178</v>
      </c>
      <c r="B59">
        <v>2923028121</v>
      </c>
      <c r="C59" t="s">
        <v>225</v>
      </c>
      <c r="D59" t="s">
        <v>226</v>
      </c>
      <c r="E59" t="s">
        <v>207</v>
      </c>
      <c r="F59" t="s">
        <v>227</v>
      </c>
      <c r="G59" t="s">
        <v>93</v>
      </c>
      <c r="M59">
        <v>78.3</v>
      </c>
      <c r="N59">
        <v>90</v>
      </c>
    </row>
    <row r="60" spans="1:14" x14ac:dyDescent="0.25">
      <c r="A60" t="s">
        <v>178</v>
      </c>
      <c r="B60">
        <v>2923028123</v>
      </c>
      <c r="C60" t="s">
        <v>228</v>
      </c>
      <c r="D60" t="s">
        <v>226</v>
      </c>
      <c r="E60" t="s">
        <v>207</v>
      </c>
      <c r="F60" t="s">
        <v>227</v>
      </c>
      <c r="G60" t="s">
        <v>93</v>
      </c>
      <c r="M60">
        <v>78.3</v>
      </c>
      <c r="N60">
        <v>90</v>
      </c>
    </row>
    <row r="61" spans="1:14" x14ac:dyDescent="0.25">
      <c r="A61" t="s">
        <v>94</v>
      </c>
      <c r="B61">
        <v>2913387481</v>
      </c>
      <c r="C61" t="s">
        <v>229</v>
      </c>
      <c r="D61" t="s">
        <v>230</v>
      </c>
      <c r="E61" t="s">
        <v>231</v>
      </c>
      <c r="F61" t="s">
        <v>232</v>
      </c>
      <c r="G61" t="s">
        <v>93</v>
      </c>
      <c r="M61">
        <v>87</v>
      </c>
      <c r="N61">
        <v>100</v>
      </c>
    </row>
    <row r="62" spans="1:14" x14ac:dyDescent="0.25">
      <c r="A62" t="s">
        <v>94</v>
      </c>
      <c r="B62" t="s">
        <v>237</v>
      </c>
      <c r="C62" t="s">
        <v>233</v>
      </c>
      <c r="D62" t="s">
        <v>234</v>
      </c>
      <c r="E62" t="s">
        <v>235</v>
      </c>
      <c r="F62" t="s">
        <v>236</v>
      </c>
      <c r="G62" t="s">
        <v>93</v>
      </c>
      <c r="M62">
        <v>78.3</v>
      </c>
      <c r="N62">
        <v>90</v>
      </c>
    </row>
    <row r="63" spans="1:14" x14ac:dyDescent="0.25">
      <c r="A63" t="s">
        <v>101</v>
      </c>
      <c r="B63" t="s">
        <v>240</v>
      </c>
      <c r="C63" t="s">
        <v>238</v>
      </c>
      <c r="D63" t="s">
        <v>234</v>
      </c>
      <c r="E63" t="s">
        <v>235</v>
      </c>
      <c r="F63" t="s">
        <v>239</v>
      </c>
      <c r="G63" t="s">
        <v>93</v>
      </c>
      <c r="M63">
        <v>78.3</v>
      </c>
      <c r="N63">
        <v>90</v>
      </c>
    </row>
    <row r="64" spans="1:14" x14ac:dyDescent="0.25">
      <c r="A64" t="s">
        <v>103</v>
      </c>
      <c r="B64" t="s">
        <v>243</v>
      </c>
      <c r="C64" t="s">
        <v>241</v>
      </c>
      <c r="D64" t="s">
        <v>234</v>
      </c>
      <c r="E64" t="s">
        <v>235</v>
      </c>
      <c r="F64" t="s">
        <v>242</v>
      </c>
      <c r="G64" t="s">
        <v>93</v>
      </c>
      <c r="M64">
        <v>33.06</v>
      </c>
      <c r="N64">
        <v>38</v>
      </c>
    </row>
    <row r="65" spans="1:14" x14ac:dyDescent="0.25">
      <c r="A65" t="s">
        <v>106</v>
      </c>
      <c r="B65" t="s">
        <v>246</v>
      </c>
      <c r="C65" t="s">
        <v>244</v>
      </c>
      <c r="D65" t="s">
        <v>234</v>
      </c>
      <c r="E65" t="s">
        <v>235</v>
      </c>
      <c r="F65" t="s">
        <v>245</v>
      </c>
      <c r="G65" t="s">
        <v>93</v>
      </c>
      <c r="M65">
        <v>78.3</v>
      </c>
      <c r="N65">
        <v>90</v>
      </c>
    </row>
    <row r="66" spans="1:14" x14ac:dyDescent="0.25">
      <c r="A66" t="s">
        <v>248</v>
      </c>
      <c r="B66">
        <v>2923024957</v>
      </c>
      <c r="C66" t="s">
        <v>247</v>
      </c>
      <c r="D66" t="s">
        <v>234</v>
      </c>
      <c r="E66" t="s">
        <v>235</v>
      </c>
      <c r="F66" t="s">
        <v>249</v>
      </c>
      <c r="G66" t="s">
        <v>93</v>
      </c>
      <c r="M66">
        <v>39.15</v>
      </c>
      <c r="N66">
        <v>45</v>
      </c>
    </row>
    <row r="67" spans="1:14" x14ac:dyDescent="0.25">
      <c r="A67" t="s">
        <v>248</v>
      </c>
      <c r="B67">
        <v>2923026323</v>
      </c>
      <c r="C67" t="s">
        <v>250</v>
      </c>
      <c r="D67" t="s">
        <v>234</v>
      </c>
      <c r="E67" t="s">
        <v>235</v>
      </c>
      <c r="F67" t="s">
        <v>251</v>
      </c>
      <c r="G67" t="s">
        <v>93</v>
      </c>
      <c r="M67">
        <v>78.3</v>
      </c>
      <c r="N67">
        <v>90</v>
      </c>
    </row>
    <row r="68" spans="1:14" x14ac:dyDescent="0.25">
      <c r="A68" t="s">
        <v>248</v>
      </c>
      <c r="B68" t="s">
        <v>254</v>
      </c>
      <c r="C68" t="s">
        <v>252</v>
      </c>
      <c r="D68" t="s">
        <v>234</v>
      </c>
      <c r="E68" t="s">
        <v>235</v>
      </c>
      <c r="F68" t="s">
        <v>253</v>
      </c>
      <c r="G68" t="s">
        <v>93</v>
      </c>
      <c r="M68">
        <v>33.06</v>
      </c>
      <c r="N68">
        <v>38</v>
      </c>
    </row>
    <row r="69" spans="1:14" x14ac:dyDescent="0.25">
      <c r="A69" t="s">
        <v>159</v>
      </c>
      <c r="B69">
        <v>2923026769</v>
      </c>
      <c r="C69" t="s">
        <v>255</v>
      </c>
      <c r="D69" t="s">
        <v>234</v>
      </c>
      <c r="E69" t="s">
        <v>231</v>
      </c>
      <c r="F69" t="s">
        <v>256</v>
      </c>
      <c r="G69" t="s">
        <v>93</v>
      </c>
      <c r="M69">
        <v>287.10000000000002</v>
      </c>
      <c r="N69">
        <v>330</v>
      </c>
    </row>
    <row r="70" spans="1:14" x14ac:dyDescent="0.25">
      <c r="A70" t="s">
        <v>175</v>
      </c>
      <c r="B70" t="s">
        <v>259</v>
      </c>
      <c r="C70" t="s">
        <v>257</v>
      </c>
      <c r="D70" t="s">
        <v>234</v>
      </c>
      <c r="E70" t="s">
        <v>235</v>
      </c>
      <c r="F70" t="s">
        <v>258</v>
      </c>
      <c r="G70" t="s">
        <v>93</v>
      </c>
      <c r="M70">
        <v>33.06</v>
      </c>
      <c r="N70">
        <v>38</v>
      </c>
    </row>
    <row r="71" spans="1:14" x14ac:dyDescent="0.25">
      <c r="A71" t="s">
        <v>175</v>
      </c>
      <c r="B71" t="s">
        <v>262</v>
      </c>
      <c r="C71" t="s">
        <v>260</v>
      </c>
      <c r="D71" t="s">
        <v>234</v>
      </c>
      <c r="E71" t="s">
        <v>235</v>
      </c>
      <c r="F71" t="s">
        <v>261</v>
      </c>
      <c r="G71" t="s">
        <v>93</v>
      </c>
      <c r="M71">
        <v>33.06</v>
      </c>
      <c r="N71">
        <v>38</v>
      </c>
    </row>
    <row r="72" spans="1:14" x14ac:dyDescent="0.25">
      <c r="A72" t="s">
        <v>175</v>
      </c>
      <c r="B72" t="s">
        <v>265</v>
      </c>
      <c r="C72" t="s">
        <v>263</v>
      </c>
      <c r="D72" t="s">
        <v>234</v>
      </c>
      <c r="E72" t="s">
        <v>235</v>
      </c>
      <c r="F72" t="s">
        <v>264</v>
      </c>
      <c r="G72" t="s">
        <v>93</v>
      </c>
      <c r="M72">
        <v>33.06</v>
      </c>
      <c r="N72">
        <v>38</v>
      </c>
    </row>
    <row r="73" spans="1:14" x14ac:dyDescent="0.25">
      <c r="A73" t="s">
        <v>175</v>
      </c>
      <c r="B73" t="s">
        <v>268</v>
      </c>
      <c r="C73" t="s">
        <v>266</v>
      </c>
      <c r="D73" t="s">
        <v>234</v>
      </c>
      <c r="E73" t="s">
        <v>235</v>
      </c>
      <c r="F73" t="s">
        <v>267</v>
      </c>
      <c r="G73" t="s">
        <v>93</v>
      </c>
      <c r="M73">
        <v>152.25</v>
      </c>
      <c r="N73">
        <v>175</v>
      </c>
    </row>
    <row r="76" spans="1:14" x14ac:dyDescent="0.25">
      <c r="A76" s="20">
        <v>43447</v>
      </c>
      <c r="B76" s="22">
        <v>2913387583</v>
      </c>
      <c r="C76" s="23" t="s">
        <v>18</v>
      </c>
      <c r="D76" s="23"/>
      <c r="E76" s="23" t="s">
        <v>16</v>
      </c>
      <c r="F76" s="23"/>
      <c r="G76" s="23"/>
      <c r="H76" s="23">
        <v>90</v>
      </c>
      <c r="I76" s="23">
        <v>0.41</v>
      </c>
      <c r="J76" s="23">
        <v>11.7</v>
      </c>
      <c r="K76" s="23">
        <v>1.17</v>
      </c>
      <c r="L76" s="24">
        <v>8094.67</v>
      </c>
    </row>
    <row r="77" spans="1:14" x14ac:dyDescent="0.25">
      <c r="A77" s="20">
        <v>43438</v>
      </c>
      <c r="B77" s="22">
        <v>2923025233</v>
      </c>
      <c r="C77" s="23" t="s">
        <v>35</v>
      </c>
      <c r="D77" s="23"/>
      <c r="E77" s="23" t="s">
        <v>33</v>
      </c>
      <c r="F77" s="23"/>
      <c r="G77" s="23"/>
      <c r="H77" s="23">
        <v>38</v>
      </c>
      <c r="I77" s="23">
        <v>0.17</v>
      </c>
      <c r="J77" s="23">
        <v>4.9400000000000004</v>
      </c>
      <c r="K77" s="23">
        <v>0.49</v>
      </c>
      <c r="L77" s="24">
        <v>3417.75</v>
      </c>
    </row>
    <row r="78" spans="1:14" x14ac:dyDescent="0.25">
      <c r="A78" s="20">
        <v>43445</v>
      </c>
      <c r="B78" s="22">
        <v>2923025913</v>
      </c>
      <c r="C78" s="23" t="s">
        <v>43</v>
      </c>
      <c r="D78" s="23"/>
      <c r="E78" s="23" t="s">
        <v>41</v>
      </c>
      <c r="F78" s="23"/>
      <c r="G78" s="23"/>
      <c r="H78" s="23">
        <v>175</v>
      </c>
      <c r="I78" s="23">
        <v>0.79</v>
      </c>
      <c r="J78" s="23">
        <v>22.75</v>
      </c>
      <c r="K78" s="23">
        <v>2.2799999999999998</v>
      </c>
      <c r="L78" s="24">
        <v>15739.65</v>
      </c>
    </row>
    <row r="79" spans="1:14" x14ac:dyDescent="0.25">
      <c r="A79" s="20">
        <v>43453</v>
      </c>
      <c r="B79" s="22">
        <v>2923026693</v>
      </c>
      <c r="C79" s="23" t="s">
        <v>72</v>
      </c>
      <c r="D79" s="23"/>
      <c r="E79" s="23" t="s">
        <v>41</v>
      </c>
      <c r="F79" s="23"/>
      <c r="G79" s="23"/>
      <c r="H79" s="23">
        <v>90</v>
      </c>
      <c r="I79" s="23">
        <v>0.41</v>
      </c>
      <c r="J79" s="23">
        <v>11.7</v>
      </c>
      <c r="K79" s="23">
        <v>1.17</v>
      </c>
      <c r="L79" s="24">
        <v>8094.67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FileName(22)</vt:lpstr>
      <vt:lpstr>AIG</vt:lpstr>
      <vt:lpstr>RECON</vt:lpstr>
      <vt:lpstr>FINAL</vt:lpstr>
      <vt:lpstr>ETRAVEL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Joan Thuo</dc:creator>
  <cp:lastModifiedBy>Joan Thuo</cp:lastModifiedBy>
  <dcterms:created xsi:type="dcterms:W3CDTF">2019-01-17T08:11:30Z</dcterms:created>
  <dcterms:modified xsi:type="dcterms:W3CDTF">2019-01-17T09:21:19Z</dcterms:modified>
</cp:coreProperties>
</file>