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amarind Management Carnivore\"/>
    </mc:Choice>
  </mc:AlternateContent>
  <bookViews>
    <workbookView xWindow="0" yWindow="0" windowWidth="20490" windowHeight="7755" activeTab="1"/>
  </bookViews>
  <sheets>
    <sheet name="Safaricom" sheetId="1" r:id="rId1"/>
    <sheet name="BCD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8" i="2" l="1"/>
  <c r="K30" i="2" l="1"/>
  <c r="K29" i="2"/>
</calcChain>
</file>

<file path=xl/sharedStrings.xml><?xml version="1.0" encoding="utf-8"?>
<sst xmlns="http://schemas.openxmlformats.org/spreadsheetml/2006/main" count="130" uniqueCount="90">
  <si>
    <t>Page No:</t>
  </si>
  <si>
    <t>1 of 1</t>
  </si>
  <si>
    <t>Run Date:</t>
  </si>
  <si>
    <t>29-JAN-2019</t>
  </si>
  <si>
    <t>Ref No  :  NAPR004</t>
  </si>
  <si>
    <t>User</t>
  </si>
  <si>
    <t>:</t>
  </si>
  <si>
    <t>JKM</t>
  </si>
  <si>
    <t>STATEMENT OF ACCOUNT</t>
  </si>
  <si>
    <t>From Date:  '29/01/2018'</t>
  </si>
  <si>
    <t>To Date: '31/12/2018'</t>
  </si>
  <si>
    <t>TAMARIND MANAGEMENT-CARNIVORE</t>
  </si>
  <si>
    <t>Account No :  PT0003</t>
  </si>
  <si>
    <t>Post Box.No:  -</t>
  </si>
  <si>
    <t>Tel:-Fax:-</t>
  </si>
  <si>
    <t>Currency :   KES-KENYAN SHILLING</t>
  </si>
  <si>
    <t>Date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</si>
  <si>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</si>
  <si>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</si>
  <si>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</si>
  <si>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</si>
  <si>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</si>
  <si>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</si>
  <si>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</si>
  <si>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</si>
  <si>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01-NOV-18</t>
  </si>
  <si>
    <t>PAY</t>
  </si>
  <si>
    <t>BPVS181100005</t>
  </si>
  <si>
    <t>SAFARICOM</t>
  </si>
  <si>
    <t>IB18080218/IB18080442/IB18050226/IB18080164/IB18040260</t>
  </si>
  <si>
    <t>LIMITED</t>
  </si>
  <si>
    <t>22-NOV-18</t>
  </si>
  <si>
    <t>PAY</t>
  </si>
  <si>
    <t>BPVS181100069</t>
  </si>
  <si>
    <t>SAFARICOM</t>
  </si>
  <si>
    <t>IB18040694/IB18050190/IB18040260/IB18050706</t>
  </si>
  <si>
    <t>LIMITED</t>
  </si>
  <si>
    <t>22-NOV-18</t>
  </si>
  <si>
    <t>PAY</t>
  </si>
  <si>
    <t>BPVS181100069</t>
  </si>
  <si>
    <t>SAFARICOM</t>
  </si>
  <si>
    <t>IB18040694/IB18050190/IB18040260/IB18050706</t>
  </si>
  <si>
    <t>LIMITED</t>
  </si>
  <si>
    <t>22-NOV-18</t>
  </si>
  <si>
    <t>PAY</t>
  </si>
  <si>
    <t>BPVS181100069</t>
  </si>
  <si>
    <t>SAFARICOM</t>
  </si>
  <si>
    <t>IB18040694/IB18050190/IB18040260/IB18050706</t>
  </si>
  <si>
    <t>LIMITED</t>
  </si>
  <si>
    <t>22-NOV-18</t>
  </si>
  <si>
    <t>PAY</t>
  </si>
  <si>
    <t>BPVS181100069</t>
  </si>
  <si>
    <t>SAFARICOM</t>
  </si>
  <si>
    <t>IB18040694/IB18050190/IB18040260/IB18050706</t>
  </si>
  <si>
    <t>LIMITED</t>
  </si>
  <si>
    <t>Total Excluding PDC</t>
  </si>
  <si>
    <t>:</t>
  </si>
  <si>
    <t>Closing Balance Excluding PDC  :</t>
  </si>
  <si>
    <t>Total  PDC</t>
  </si>
  <si>
    <t>:</t>
  </si>
  <si>
    <t>Closing Balance</t>
  </si>
  <si>
    <t>:</t>
  </si>
  <si>
    <t>12-APR-18</t>
  </si>
  <si>
    <t>CJV</t>
  </si>
  <si>
    <t>SV18041725</t>
  </si>
  <si>
    <t>IB IB18040260</t>
  </si>
  <si>
    <t>CANSEVER BULENT</t>
  </si>
  <si>
    <t>30-APR-18</t>
  </si>
  <si>
    <t>SV18041542</t>
  </si>
  <si>
    <t>IB IB18040694</t>
  </si>
  <si>
    <t>HOD DINNER</t>
  </si>
  <si>
    <t>08-MAY-18</t>
  </si>
  <si>
    <t>SV18050916</t>
  </si>
  <si>
    <t>IB IB18050190</t>
  </si>
  <si>
    <t>NAIROBI EAST HOD DINNER</t>
  </si>
  <si>
    <t>28-MAY-18</t>
  </si>
  <si>
    <t>SV18051838</t>
  </si>
  <si>
    <t>IB IB18050706</t>
  </si>
  <si>
    <t>09-OCT-18</t>
  </si>
  <si>
    <t>SV18100152</t>
  </si>
  <si>
    <t>IB IB18100132</t>
  </si>
  <si>
    <t>VODACOM TEAM</t>
  </si>
  <si>
    <t>12-OCT-18</t>
  </si>
  <si>
    <t>SV18100186</t>
  </si>
  <si>
    <t>IB IB18100146</t>
  </si>
  <si>
    <t>06-DEC-18</t>
  </si>
  <si>
    <t>SV18120193</t>
  </si>
  <si>
    <t>IB IB18120116</t>
  </si>
  <si>
    <t>TOTAL/(CARD TRAINING - WANYOIKE)</t>
  </si>
  <si>
    <t xml:space="preserve">Not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</si>
</sst>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2" fontId="5" fillId="0" borderId="0" xfId="0" applyNumberFormat="1" applyFont="1"/>
    <xf numFmtId="0" fontId="5" fillId="0" borderId="0" xfId="0" applyNumberFormat="1" applyFont="1"/>
    <xf numFmtId="4" fontId="5" fillId="0" borderId="0" xfId="0" applyNumberFormat="1" applyFont="1"/>
    <xf numFmtId="4" fontId="5" fillId="2" borderId="0" xfId="0" applyNumberFormat="1" applyFont="1" applyFill="1"/>
    <xf numFmtId="4" fontId="5" fillId="0" borderId="0" xfId="0" applyNumberFormat="1" applyFon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topLeftCell="A7" workbookViewId="0">
      <selection activeCell="G21" sqref="G21"/>
    </sheetView>
  </sheetViews>
  <sheetFormatPr defaultRowHeight="12.75" x14ac:dyDescent="0.2"/>
  <cols>
    <col min="1" max="1" width="27"/>
    <col min="2" max="2" width="20"/>
    <col min="3" max="3" width="17"/>
    <col min="4" max="4" width="9"/>
    <col min="5" max="5" width="24"/>
    <col min="6" max="6" width="13"/>
    <col min="7" max="7" width="12"/>
    <col min="8" max="8" width="13"/>
    <col min="9" max="9" width="12"/>
  </cols>
  <sheetData>
    <row r="3" spans="1:9" x14ac:dyDescent="0.2">
      <c r="D3" s="1" t="s">
        <v>0</v>
      </c>
      <c r="E3" s="1" t="s">
        <v>1</v>
      </c>
      <c r="G3" s="1" t="s">
        <v>2</v>
      </c>
      <c r="H3" s="1" t="s">
        <v>3</v>
      </c>
    </row>
    <row r="4" spans="1:9" x14ac:dyDescent="0.2">
      <c r="E4" s="1" t="s">
        <v>4</v>
      </c>
      <c r="F4" s="1" t="s">
        <v>5</v>
      </c>
      <c r="G4" s="1" t="s">
        <v>6</v>
      </c>
      <c r="H4" s="1" t="s">
        <v>7</v>
      </c>
    </row>
    <row r="5" spans="1:9" ht="14.25" x14ac:dyDescent="0.2">
      <c r="A5" s="2" t="s">
        <v>8</v>
      </c>
      <c r="B5" s="3" t="s">
        <v>9</v>
      </c>
      <c r="C5" s="3" t="s">
        <v>10</v>
      </c>
    </row>
    <row r="7" spans="1:9" x14ac:dyDescent="0.2">
      <c r="A7" s="1" t="s">
        <v>11</v>
      </c>
      <c r="B7" s="3" t="s">
        <v>12</v>
      </c>
    </row>
    <row r="8" spans="1:9" x14ac:dyDescent="0.2">
      <c r="A8" s="3" t="s">
        <v>13</v>
      </c>
    </row>
    <row r="9" spans="1:9" x14ac:dyDescent="0.2">
      <c r="A9" s="1" t="s">
        <v>14</v>
      </c>
    </row>
    <row r="11" spans="1:9" x14ac:dyDescent="0.2">
      <c r="A11" s="4" t="s">
        <v>15</v>
      </c>
    </row>
    <row r="13" spans="1:9" x14ac:dyDescent="0.2">
      <c r="A13" s="3" t="s">
        <v>16</v>
      </c>
      <c r="B13" s="3" t="s">
        <v>17</v>
      </c>
      <c r="C13" s="3" t="s">
        <v>18</v>
      </c>
      <c r="D13" s="3" t="s">
        <v>19</v>
      </c>
      <c r="E13" s="3" t="s">
        <v>20</v>
      </c>
      <c r="G13" s="3" t="s">
        <v>21</v>
      </c>
      <c r="H13" s="3" t="s">
        <v>22</v>
      </c>
      <c r="I13" s="3" t="s">
        <v>23</v>
      </c>
    </row>
    <row r="14" spans="1:9" x14ac:dyDescent="0.2">
      <c r="F14" s="3" t="s">
        <v>24</v>
      </c>
      <c r="G14" s="5">
        <v>0</v>
      </c>
      <c r="H14" s="5">
        <v>0</v>
      </c>
      <c r="I14" s="5">
        <v>0</v>
      </c>
    </row>
    <row r="15" spans="1:9" x14ac:dyDescent="0.2">
      <c r="A15" s="6" t="s">
        <v>25</v>
      </c>
      <c r="B15" s="6" t="s">
        <v>26</v>
      </c>
      <c r="C15" s="6" t="s">
        <v>27</v>
      </c>
      <c r="D15" s="6" t="s">
        <v>28</v>
      </c>
      <c r="E15" s="6" t="s">
        <v>29</v>
      </c>
      <c r="G15" s="8">
        <v>5022</v>
      </c>
      <c r="I15" s="7">
        <v>5022</v>
      </c>
    </row>
    <row r="16" spans="1:9" x14ac:dyDescent="0.2">
      <c r="D16" s="6" t="s">
        <v>30</v>
      </c>
    </row>
    <row r="17" spans="1:9" x14ac:dyDescent="0.2">
      <c r="A17" s="6" t="s">
        <v>31</v>
      </c>
      <c r="B17" s="6" t="s">
        <v>32</v>
      </c>
      <c r="C17" s="6" t="s">
        <v>33</v>
      </c>
      <c r="D17" s="6" t="s">
        <v>34</v>
      </c>
      <c r="E17" s="6" t="s">
        <v>35</v>
      </c>
      <c r="G17" s="8">
        <v>178010</v>
      </c>
      <c r="I17" s="7">
        <v>183032</v>
      </c>
    </row>
    <row r="18" spans="1:9" x14ac:dyDescent="0.2">
      <c r="D18" s="6" t="s">
        <v>36</v>
      </c>
    </row>
    <row r="19" spans="1:9" x14ac:dyDescent="0.2">
      <c r="A19" s="6" t="s">
        <v>37</v>
      </c>
      <c r="B19" s="6" t="s">
        <v>38</v>
      </c>
      <c r="C19" s="6" t="s">
        <v>39</v>
      </c>
      <c r="D19" s="6" t="s">
        <v>40</v>
      </c>
      <c r="E19" s="6" t="s">
        <v>41</v>
      </c>
      <c r="G19" s="8">
        <v>145963</v>
      </c>
      <c r="I19" s="7">
        <v>328995</v>
      </c>
    </row>
    <row r="20" spans="1:9" x14ac:dyDescent="0.2">
      <c r="D20" s="6" t="s">
        <v>42</v>
      </c>
    </row>
    <row r="21" spans="1:9" x14ac:dyDescent="0.2">
      <c r="A21" s="6" t="s">
        <v>43</v>
      </c>
      <c r="B21" s="6" t="s">
        <v>44</v>
      </c>
      <c r="C21" s="6" t="s">
        <v>45</v>
      </c>
      <c r="D21" s="6" t="s">
        <v>46</v>
      </c>
      <c r="E21" s="6" t="s">
        <v>47</v>
      </c>
      <c r="G21" s="9">
        <v>5022</v>
      </c>
      <c r="I21" s="7">
        <v>334017</v>
      </c>
    </row>
    <row r="22" spans="1:9" x14ac:dyDescent="0.2">
      <c r="D22" s="6" t="s">
        <v>48</v>
      </c>
    </row>
    <row r="23" spans="1:9" x14ac:dyDescent="0.2">
      <c r="A23" s="6" t="s">
        <v>49</v>
      </c>
      <c r="B23" s="6" t="s">
        <v>50</v>
      </c>
      <c r="C23" s="6" t="s">
        <v>51</v>
      </c>
      <c r="D23" s="6" t="s">
        <v>52</v>
      </c>
      <c r="E23" s="6" t="s">
        <v>53</v>
      </c>
      <c r="G23" s="8">
        <v>86626</v>
      </c>
      <c r="I23" s="7">
        <v>420643</v>
      </c>
    </row>
    <row r="24" spans="1:9" x14ac:dyDescent="0.2">
      <c r="D24" s="6" t="s">
        <v>54</v>
      </c>
    </row>
    <row r="25" spans="1:9" x14ac:dyDescent="0.2">
      <c r="E25" s="3" t="s">
        <v>55</v>
      </c>
      <c r="F25" s="3" t="s">
        <v>56</v>
      </c>
      <c r="G25" s="7">
        <v>420643</v>
      </c>
      <c r="H25" s="5">
        <v>0</v>
      </c>
    </row>
    <row r="26" spans="1:9" x14ac:dyDescent="0.2">
      <c r="E26" s="3" t="s">
        <v>57</v>
      </c>
      <c r="G26" s="7">
        <v>420643</v>
      </c>
    </row>
    <row r="27" spans="1:9" x14ac:dyDescent="0.2">
      <c r="E27" s="3" t="s">
        <v>58</v>
      </c>
      <c r="F27" s="3" t="s">
        <v>59</v>
      </c>
      <c r="G27" s="5">
        <v>0</v>
      </c>
      <c r="H27" s="5">
        <v>0</v>
      </c>
    </row>
    <row r="28" spans="1:9" x14ac:dyDescent="0.2">
      <c r="E28" s="3" t="s">
        <v>60</v>
      </c>
      <c r="F28" s="3" t="s">
        <v>61</v>
      </c>
      <c r="G28" s="7">
        <v>420643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topLeftCell="A7" workbookViewId="0">
      <selection activeCell="K28" sqref="K28:K30"/>
    </sheetView>
  </sheetViews>
  <sheetFormatPr defaultRowHeight="12.75" x14ac:dyDescent="0.2"/>
  <cols>
    <col min="3" max="3" width="12.42578125" customWidth="1"/>
    <col min="4" max="4" width="12.5703125" customWidth="1"/>
    <col min="5" max="5" width="31.5703125" bestFit="1" customWidth="1"/>
    <col min="11" max="11" width="10.140625" bestFit="1" customWidth="1"/>
  </cols>
  <sheetData>
    <row r="3" spans="1:9" x14ac:dyDescent="0.2">
      <c r="D3" s="1" t="s">
        <v>0</v>
      </c>
      <c r="E3" s="1" t="s">
        <v>1</v>
      </c>
      <c r="G3" s="1" t="s">
        <v>2</v>
      </c>
      <c r="H3" s="1" t="s">
        <v>3</v>
      </c>
    </row>
    <row r="4" spans="1:9" x14ac:dyDescent="0.2">
      <c r="E4" s="1" t="s">
        <v>4</v>
      </c>
      <c r="F4" s="1" t="s">
        <v>5</v>
      </c>
      <c r="G4" s="1" t="s">
        <v>6</v>
      </c>
      <c r="H4" s="1" t="s">
        <v>7</v>
      </c>
    </row>
    <row r="5" spans="1:9" ht="14.25" x14ac:dyDescent="0.2">
      <c r="A5" s="2" t="s">
        <v>8</v>
      </c>
      <c r="B5" s="3" t="s">
        <v>9</v>
      </c>
      <c r="C5" s="3" t="s">
        <v>10</v>
      </c>
    </row>
    <row r="7" spans="1:9" x14ac:dyDescent="0.2">
      <c r="A7" s="1" t="s">
        <v>11</v>
      </c>
      <c r="B7" s="3" t="s">
        <v>12</v>
      </c>
    </row>
    <row r="8" spans="1:9" x14ac:dyDescent="0.2">
      <c r="A8" s="3" t="s">
        <v>13</v>
      </c>
    </row>
    <row r="9" spans="1:9" x14ac:dyDescent="0.2">
      <c r="A9" s="1" t="s">
        <v>14</v>
      </c>
    </row>
    <row r="11" spans="1:9" x14ac:dyDescent="0.2">
      <c r="A11" s="4" t="s">
        <v>15</v>
      </c>
    </row>
    <row r="13" spans="1:9" x14ac:dyDescent="0.2">
      <c r="A13" s="3" t="s">
        <v>16</v>
      </c>
      <c r="B13" s="3" t="s">
        <v>17</v>
      </c>
      <c r="C13" s="3" t="s">
        <v>18</v>
      </c>
      <c r="D13" s="3" t="s">
        <v>19</v>
      </c>
      <c r="E13" s="3" t="s">
        <v>20</v>
      </c>
      <c r="G13" s="3" t="s">
        <v>21</v>
      </c>
      <c r="H13" s="3" t="s">
        <v>22</v>
      </c>
      <c r="I13" s="3" t="s">
        <v>23</v>
      </c>
    </row>
    <row r="14" spans="1:9" x14ac:dyDescent="0.2">
      <c r="F14" s="3" t="s">
        <v>24</v>
      </c>
      <c r="G14" s="5">
        <v>0</v>
      </c>
      <c r="H14" s="7">
        <v>100560</v>
      </c>
      <c r="I14" s="7">
        <v>-100560</v>
      </c>
    </row>
    <row r="15" spans="1:9" x14ac:dyDescent="0.2">
      <c r="A15" s="6" t="s">
        <v>62</v>
      </c>
      <c r="B15" s="6" t="s">
        <v>63</v>
      </c>
      <c r="C15" s="6" t="s">
        <v>64</v>
      </c>
      <c r="D15" s="6" t="s">
        <v>65</v>
      </c>
      <c r="E15" s="6" t="s">
        <v>66</v>
      </c>
      <c r="H15" s="8">
        <v>5022</v>
      </c>
      <c r="I15" s="7">
        <v>-105582</v>
      </c>
    </row>
    <row r="16" spans="1:9" x14ac:dyDescent="0.2">
      <c r="A16" s="6" t="s">
        <v>67</v>
      </c>
      <c r="B16" s="6" t="s">
        <v>63</v>
      </c>
      <c r="C16" s="6" t="s">
        <v>68</v>
      </c>
      <c r="D16" s="6" t="s">
        <v>69</v>
      </c>
      <c r="E16" s="6" t="s">
        <v>70</v>
      </c>
      <c r="H16" s="8">
        <v>178010</v>
      </c>
      <c r="I16" s="7">
        <v>-283592</v>
      </c>
    </row>
    <row r="17" spans="1:11" x14ac:dyDescent="0.2">
      <c r="A17" s="6" t="s">
        <v>71</v>
      </c>
      <c r="B17" s="6" t="s">
        <v>63</v>
      </c>
      <c r="C17" s="6" t="s">
        <v>72</v>
      </c>
      <c r="D17" s="6" t="s">
        <v>73</v>
      </c>
      <c r="E17" s="6" t="s">
        <v>74</v>
      </c>
      <c r="H17" s="8">
        <v>145963</v>
      </c>
      <c r="I17" s="7">
        <v>-429555</v>
      </c>
    </row>
    <row r="18" spans="1:11" x14ac:dyDescent="0.2">
      <c r="A18" s="6" t="s">
        <v>75</v>
      </c>
      <c r="B18" s="6" t="s">
        <v>63</v>
      </c>
      <c r="C18" s="6" t="s">
        <v>76</v>
      </c>
      <c r="D18" s="6" t="s">
        <v>77</v>
      </c>
      <c r="E18" s="6" t="s">
        <v>70</v>
      </c>
      <c r="H18" s="8">
        <v>86626</v>
      </c>
      <c r="I18" s="7">
        <v>-516181</v>
      </c>
    </row>
    <row r="19" spans="1:11" x14ac:dyDescent="0.2">
      <c r="A19" s="6" t="s">
        <v>78</v>
      </c>
      <c r="B19" s="6" t="s">
        <v>63</v>
      </c>
      <c r="C19" s="6" t="s">
        <v>79</v>
      </c>
      <c r="D19" s="6" t="s">
        <v>80</v>
      </c>
      <c r="E19" s="6" t="s">
        <v>81</v>
      </c>
      <c r="H19" s="7">
        <v>52500</v>
      </c>
      <c r="I19" s="7">
        <v>-568681</v>
      </c>
      <c r="K19" t="s">
        <v>89</v>
      </c>
    </row>
    <row r="20" spans="1:11" x14ac:dyDescent="0.2">
      <c r="A20" s="6" t="s">
        <v>82</v>
      </c>
      <c r="B20" s="6" t="s">
        <v>63</v>
      </c>
      <c r="C20" s="6" t="s">
        <v>83</v>
      </c>
      <c r="D20" s="6" t="s">
        <v>84</v>
      </c>
      <c r="E20" s="6" t="s">
        <v>81</v>
      </c>
      <c r="H20" s="7">
        <v>40000.050000000003</v>
      </c>
      <c r="I20" s="7">
        <v>-608681.05000000005</v>
      </c>
    </row>
    <row r="21" spans="1:11" x14ac:dyDescent="0.2">
      <c r="A21" s="6" t="s">
        <v>85</v>
      </c>
      <c r="B21" s="6" t="s">
        <v>63</v>
      </c>
      <c r="C21" s="6" t="s">
        <v>86</v>
      </c>
      <c r="D21" s="6" t="s">
        <v>87</v>
      </c>
      <c r="E21" s="6" t="s">
        <v>88</v>
      </c>
      <c r="H21" s="7">
        <v>79515</v>
      </c>
      <c r="I21" s="7">
        <v>-688196.05</v>
      </c>
    </row>
    <row r="22" spans="1:11" x14ac:dyDescent="0.2">
      <c r="E22" s="3" t="s">
        <v>55</v>
      </c>
      <c r="F22" s="3" t="s">
        <v>6</v>
      </c>
      <c r="G22" s="5">
        <v>0</v>
      </c>
      <c r="H22" s="7">
        <v>688196.05</v>
      </c>
    </row>
    <row r="23" spans="1:11" x14ac:dyDescent="0.2">
      <c r="E23" s="3" t="s">
        <v>57</v>
      </c>
      <c r="H23" s="7">
        <v>688196.05</v>
      </c>
    </row>
    <row r="24" spans="1:11" x14ac:dyDescent="0.2">
      <c r="E24" s="3" t="s">
        <v>58</v>
      </c>
      <c r="F24" s="3" t="s">
        <v>6</v>
      </c>
      <c r="G24" s="5">
        <v>0</v>
      </c>
      <c r="H24" s="5">
        <v>0</v>
      </c>
    </row>
    <row r="25" spans="1:11" x14ac:dyDescent="0.2">
      <c r="E25" s="3" t="s">
        <v>60</v>
      </c>
      <c r="F25" s="3" t="s">
        <v>6</v>
      </c>
      <c r="H25" s="7">
        <v>688196.05</v>
      </c>
    </row>
    <row r="28" spans="1:11" x14ac:dyDescent="0.2">
      <c r="K28" s="10">
        <f>H14</f>
        <v>100560</v>
      </c>
    </row>
    <row r="29" spans="1:11" x14ac:dyDescent="0.2">
      <c r="K29" s="10">
        <f>SUM(H19:H21)</f>
        <v>172015.05</v>
      </c>
    </row>
    <row r="30" spans="1:11" x14ac:dyDescent="0.2">
      <c r="K30" s="10">
        <f>-Safaricom!G21</f>
        <v>-5022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Safaricom</vt:lpstr>
      <vt:lpstr>BCD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2019-02-05T08:57:59Z</dcterms:created>
  <dcterms:modified xsi:type="dcterms:W3CDTF">2019-02-05T14:24:21Z</dcterms:modified>
</cp:coreProperties>
</file>